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60" windowWidth="29700" windowHeight="19660" activeTab="1"/>
  </bookViews>
  <sheets>
    <sheet name="Informationen" sheetId="1" r:id="rId1"/>
    <sheet name="Damen" sheetId="2" r:id="rId2"/>
    <sheet name="Herren" sheetId="3" r:id="rId3"/>
    <sheet name="Übersicht Helfer" sheetId="4" r:id="rId4"/>
  </sheets>
  <definedNames>
    <definedName name="_xlnm.Print_Area" localSheetId="1">'Damen'!$A$1:$L$77</definedName>
    <definedName name="_xlnm.Print_Area" localSheetId="2">'Herren'!$A$1:$M$84</definedName>
    <definedName name="_xlnm.Print_Titles" localSheetId="1">'Damen'!$1:$9</definedName>
    <definedName name="_xlnm.Print_Titles" localSheetId="2">'Herren'!$1:$9</definedName>
  </definedNames>
  <calcPr fullCalcOnLoad="1"/>
</workbook>
</file>

<file path=xl/sharedStrings.xml><?xml version="1.0" encoding="utf-8"?>
<sst xmlns="http://schemas.openxmlformats.org/spreadsheetml/2006/main" count="219" uniqueCount="57">
  <si>
    <t>Meldung der Mannschaften</t>
  </si>
  <si>
    <t>Meldung der Athletinnen und Athleten</t>
  </si>
  <si>
    <t>Bitte alle nötigen Angaben machen.</t>
  </si>
  <si>
    <t>Bitte Jahrgang nur 2-stellig eingeben (nicht 2007 sondern 07).</t>
  </si>
  <si>
    <t>Meldung von Athleten-Leistungen</t>
  </si>
  <si>
    <t>Helfer</t>
  </si>
  <si>
    <t>Aus organisatorischen Gründen bitten wir euch uns zu jeder Meldung einer Mannschaft auch mindestens einen Helfer für die verschiedenen Disziplinen zur Verfügung zu stellen. Besten Dank.</t>
  </si>
  <si>
    <t>1. Mannschaft</t>
  </si>
  <si>
    <t>2. Mannschaft</t>
  </si>
  <si>
    <t>Um den Wettkampf auch für die Zuschauer interessant dokumentieren zu können bitten wir dich, uns die nennenswerten Leistungen deiner Athleten mitzuteilen. Vielen Dank.</t>
  </si>
  <si>
    <t>Anmeldung Startliste Damen</t>
  </si>
  <si>
    <t>Athletinnen</t>
  </si>
  <si>
    <t>Nr.</t>
  </si>
  <si>
    <t>Name</t>
  </si>
  <si>
    <t>Vorname</t>
  </si>
  <si>
    <t>JG</t>
  </si>
  <si>
    <t>100 m</t>
  </si>
  <si>
    <t>Hoch</t>
  </si>
  <si>
    <t>Weit</t>
  </si>
  <si>
    <t>Kugel</t>
  </si>
  <si>
    <t>Anzahl</t>
  </si>
  <si>
    <t>M</t>
  </si>
  <si>
    <t>Muster</t>
  </si>
  <si>
    <t>Musteria</t>
  </si>
  <si>
    <t>06</t>
  </si>
  <si>
    <t>X</t>
  </si>
  <si>
    <t>3. Mannschaft</t>
  </si>
  <si>
    <t>Anmeldeschluss:</t>
  </si>
  <si>
    <t>Anmeldung Startliste Herren</t>
  </si>
  <si>
    <t>Speer</t>
  </si>
  <si>
    <t>Musterio</t>
  </si>
  <si>
    <t>Um dir die Eingabe zu vereinfachen brauchst du nur die Athletennummer aus dem Meldeformular zu verwenden. Damit wird der Name, Vorname und Jahrgang automatisch in die Liste übernommen.</t>
  </si>
  <si>
    <t>Unter Bemerkungen solltest du Angaben über spezielle Wettkämpfe (SM, EM, WM, etc.) machen.</t>
  </si>
  <si>
    <t>Bitte Kontaktdetails eintragen. Diese werden auch auf den anderen Anmeldeformularen eingetragen, können aber überschrieben werden, falls für das Herren- und Damenteam nicht dieselbe Person verantwortlich ist.</t>
  </si>
  <si>
    <t>Mail</t>
  </si>
  <si>
    <t>Mail:</t>
  </si>
  <si>
    <t>HF1</t>
  </si>
  <si>
    <t>HF2</t>
  </si>
  <si>
    <t>Damit wir den Helfern im Voraus ihre Einsatzorte und Zeiten bekanntgeben können bitten wir euch, wenn möglich die Email-Adresse anzugeben. Ist dies nicht gewünscht wird über den Mannschaftsführer kommuniziert.</t>
  </si>
  <si>
    <t>Anmeldung Helfer</t>
  </si>
  <si>
    <t>Helfer aus Damenmannschaften:</t>
  </si>
  <si>
    <t>Helfer aus Herrenmannschaften</t>
  </si>
  <si>
    <t>Den Helfern wird wenige Tage vor dem GESA-Cup der Einsatzplan zugestellt.</t>
  </si>
  <si>
    <t>Besondere Kenntnisse /Disziplin</t>
  </si>
  <si>
    <t>muster.musteria@muster.musteria</t>
  </si>
  <si>
    <t>Weitsprung, Kugelstossen</t>
  </si>
  <si>
    <t>muster.musterio@muster.musterio</t>
  </si>
  <si>
    <t>Hochsprung, Speer</t>
  </si>
  <si>
    <t>Damit die Helfer ihren Fähigkeiten, bzw. ihren Kenntnissen entsprechend eingesetzt werden können, meldet uns bitte, für welche Disziplinen der jeweilige Helfer sich aufgrund seiner Vorkenntnisse besonders eignet.</t>
  </si>
  <si>
    <t>Disziplin:</t>
  </si>
  <si>
    <t>Anmeldeschluss</t>
  </si>
  <si>
    <t>Verein:</t>
  </si>
  <si>
    <t>47. GESA-Cup vom 20.08.2021</t>
  </si>
  <si>
    <t>Stafette</t>
  </si>
  <si>
    <t>nur Weit oder Hoch</t>
  </si>
  <si>
    <t>nur Kugel oder Speer</t>
  </si>
  <si>
    <t>Athleten</t>
  </si>
</sst>
</file>

<file path=xl/styles.xml><?xml version="1.0" encoding="utf-8"?>
<styleSheet xmlns="http://schemas.openxmlformats.org/spreadsheetml/2006/main">
  <numFmts count="3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CHF&quot;;\-#,##0\ &quot;CHF&quot;"/>
    <numFmt numFmtId="165" formatCode="#,##0\ &quot;CHF&quot;;[Red]\-#,##0\ &quot;CHF&quot;"/>
    <numFmt numFmtId="166" formatCode="#,##0.00\ &quot;CHF&quot;;\-#,##0.00\ &quot;CHF&quot;"/>
    <numFmt numFmtId="167" formatCode="#,##0.00\ &quot;CHF&quot;;[Red]\-#,##0.00\ &quot;CHF&quot;"/>
    <numFmt numFmtId="168" formatCode="_-* #,##0\ &quot;CHF&quot;_-;\-* #,##0\ &quot;CHF&quot;_-;_-* &quot;-&quot;\ &quot;CHF&quot;_-;_-@_-"/>
    <numFmt numFmtId="169" formatCode="_-* #,##0_-;\-* #,##0_-;_-* &quot;-&quot;_-;_-@_-"/>
    <numFmt numFmtId="170" formatCode="_-* #,##0.00\ &quot;CHF&quot;_-;\-* #,##0.00\ &quot;CHF&quot;_-;_-* &quot;-&quot;??\ &quot;CHF&quot;_-;_-@_-"/>
    <numFmt numFmtId="171" formatCode="_-* #,##0.00_-;\-* #,##0.00_-;_-* &quot;-&quot;??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00"/>
    <numFmt numFmtId="185" formatCode="0.0"/>
    <numFmt numFmtId="186" formatCode="0.00\ &quot;Fr.&quot;"/>
    <numFmt numFmtId="187" formatCode="&quot;Ja&quot;;&quot;Ja&quot;;&quot;Nein&quot;"/>
    <numFmt numFmtId="188" formatCode="&quot;Wahr&quot;;&quot;Wahr&quot;;&quot;Falsch&quot;"/>
    <numFmt numFmtId="189" formatCode="&quot;Ein&quot;;&quot;Ein&quot;;&quot;Aus&quot;"/>
    <numFmt numFmtId="190" formatCode="[$€-2]\ #,##0.00_);[Red]\([$€-2]\ #,##0.00\)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0"/>
      <name val="Calibri"/>
      <family val="2"/>
    </font>
    <font>
      <i/>
      <sz val="14"/>
      <name val="Calibri"/>
      <family val="2"/>
    </font>
    <font>
      <sz val="14"/>
      <name val="Calibri"/>
      <family val="2"/>
    </font>
    <font>
      <sz val="10"/>
      <name val="Calibri"/>
      <family val="2"/>
    </font>
    <font>
      <b/>
      <sz val="24"/>
      <color indexed="10"/>
      <name val="Calibri"/>
      <family val="2"/>
    </font>
    <font>
      <sz val="12"/>
      <name val="Calibri"/>
      <family val="0"/>
    </font>
    <font>
      <b/>
      <sz val="12"/>
      <name val="Calibri"/>
      <family val="0"/>
    </font>
    <font>
      <sz val="4"/>
      <name val="Calibri"/>
      <family val="2"/>
    </font>
    <font>
      <b/>
      <sz val="10"/>
      <name val="Calibri"/>
      <family val="2"/>
    </font>
    <font>
      <u val="single"/>
      <sz val="10"/>
      <color indexed="12"/>
      <name val="Calibri"/>
      <family val="2"/>
    </font>
    <font>
      <b/>
      <sz val="12"/>
      <color indexed="10"/>
      <name val="Calibri"/>
      <family val="2"/>
    </font>
    <font>
      <b/>
      <sz val="16"/>
      <name val="Calibri"/>
      <family val="2"/>
    </font>
    <font>
      <b/>
      <sz val="24"/>
      <name val="Calibri"/>
      <family val="2"/>
    </font>
    <font>
      <b/>
      <sz val="20"/>
      <color indexed="10"/>
      <name val="Calibri"/>
      <family val="2"/>
    </font>
    <font>
      <b/>
      <sz val="9"/>
      <color indexed="10"/>
      <name val="Calibri"/>
      <family val="2"/>
    </font>
    <font>
      <u val="single"/>
      <sz val="10"/>
      <color indexed="36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Calibri"/>
      <family val="2"/>
    </font>
    <font>
      <b/>
      <sz val="9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98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wrapText="1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left"/>
    </xf>
    <xf numFmtId="0" fontId="24" fillId="0" borderId="0" xfId="0" applyNumberFormat="1" applyFont="1" applyBorder="1" applyAlignment="1">
      <alignment/>
    </xf>
    <xf numFmtId="0" fontId="25" fillId="0" borderId="0" xfId="0" applyFont="1" applyAlignment="1">
      <alignment horizontal="right"/>
    </xf>
    <xf numFmtId="0" fontId="24" fillId="0" borderId="0" xfId="0" applyFont="1" applyAlignment="1">
      <alignment/>
    </xf>
    <xf numFmtId="0" fontId="25" fillId="0" borderId="10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16" xfId="0" applyFont="1" applyBorder="1" applyAlignment="1">
      <alignment/>
    </xf>
    <xf numFmtId="49" fontId="25" fillId="0" borderId="16" xfId="0" applyNumberFormat="1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/>
    </xf>
    <xf numFmtId="0" fontId="24" fillId="33" borderId="19" xfId="0" applyFont="1" applyFill="1" applyBorder="1" applyAlignment="1" applyProtection="1">
      <alignment/>
      <protection locked="0"/>
    </xf>
    <xf numFmtId="184" fontId="24" fillId="33" borderId="19" xfId="0" applyNumberFormat="1" applyFont="1" applyFill="1" applyBorder="1" applyAlignment="1" applyProtection="1">
      <alignment horizontal="center"/>
      <protection locked="0"/>
    </xf>
    <xf numFmtId="0" fontId="25" fillId="33" borderId="19" xfId="0" applyFont="1" applyFill="1" applyBorder="1" applyAlignment="1" applyProtection="1">
      <alignment horizontal="center"/>
      <protection locked="0"/>
    </xf>
    <xf numFmtId="0" fontId="25" fillId="33" borderId="20" xfId="0" applyFont="1" applyFill="1" applyBorder="1" applyAlignment="1" applyProtection="1">
      <alignment horizontal="center"/>
      <protection locked="0"/>
    </xf>
    <xf numFmtId="0" fontId="24" fillId="33" borderId="16" xfId="0" applyFont="1" applyFill="1" applyBorder="1" applyAlignment="1" applyProtection="1">
      <alignment/>
      <protection locked="0"/>
    </xf>
    <xf numFmtId="0" fontId="24" fillId="33" borderId="21" xfId="0" applyFont="1" applyFill="1" applyBorder="1" applyAlignment="1" applyProtection="1">
      <alignment/>
      <protection locked="0"/>
    </xf>
    <xf numFmtId="184" fontId="24" fillId="33" borderId="21" xfId="0" applyNumberFormat="1" applyFont="1" applyFill="1" applyBorder="1" applyAlignment="1" applyProtection="1">
      <alignment horizontal="center"/>
      <protection locked="0"/>
    </xf>
    <xf numFmtId="0" fontId="25" fillId="33" borderId="21" xfId="0" applyFont="1" applyFill="1" applyBorder="1" applyAlignment="1" applyProtection="1">
      <alignment horizontal="center"/>
      <protection locked="0"/>
    </xf>
    <xf numFmtId="0" fontId="25" fillId="33" borderId="22" xfId="0" applyFont="1" applyFill="1" applyBorder="1" applyAlignment="1" applyProtection="1">
      <alignment horizontal="center"/>
      <protection locked="0"/>
    </xf>
    <xf numFmtId="0" fontId="25" fillId="0" borderId="23" xfId="0" applyFont="1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Border="1" applyAlignment="1">
      <alignment horizontal="left"/>
    </xf>
    <xf numFmtId="0" fontId="27" fillId="0" borderId="24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22" fillId="0" borderId="28" xfId="0" applyFont="1" applyBorder="1" applyAlignment="1">
      <alignment/>
    </xf>
    <xf numFmtId="0" fontId="24" fillId="33" borderId="26" xfId="0" applyFont="1" applyFill="1" applyBorder="1" applyAlignment="1" applyProtection="1">
      <alignment/>
      <protection locked="0"/>
    </xf>
    <xf numFmtId="0" fontId="22" fillId="0" borderId="26" xfId="0" applyFont="1" applyBorder="1" applyAlignment="1">
      <alignment horizontal="right"/>
    </xf>
    <xf numFmtId="49" fontId="28" fillId="33" borderId="29" xfId="48" applyNumberFormat="1" applyFont="1" applyFill="1" applyBorder="1" applyAlignment="1" applyProtection="1">
      <alignment/>
      <protection locked="0"/>
    </xf>
    <xf numFmtId="0" fontId="24" fillId="33" borderId="30" xfId="0" applyFont="1" applyFill="1" applyBorder="1" applyAlignment="1" applyProtection="1">
      <alignment/>
      <protection locked="0"/>
    </xf>
    <xf numFmtId="0" fontId="24" fillId="33" borderId="31" xfId="0" applyFont="1" applyFill="1" applyBorder="1" applyAlignment="1" applyProtection="1">
      <alignment/>
      <protection locked="0"/>
    </xf>
    <xf numFmtId="0" fontId="22" fillId="0" borderId="29" xfId="0" applyFont="1" applyBorder="1" applyAlignment="1">
      <alignment horizontal="right"/>
    </xf>
    <xf numFmtId="0" fontId="25" fillId="0" borderId="19" xfId="0" applyFont="1" applyBorder="1" applyAlignment="1">
      <alignment/>
    </xf>
    <xf numFmtId="0" fontId="25" fillId="0" borderId="19" xfId="0" applyFont="1" applyFill="1" applyBorder="1" applyAlignment="1">
      <alignment/>
    </xf>
    <xf numFmtId="14" fontId="23" fillId="0" borderId="0" xfId="0" applyNumberFormat="1" applyFont="1" applyAlignment="1">
      <alignment horizontal="left"/>
    </xf>
    <xf numFmtId="0" fontId="24" fillId="0" borderId="0" xfId="0" applyNumberFormat="1" applyFont="1" applyBorder="1" applyAlignment="1" applyProtection="1">
      <alignment/>
      <protection locked="0"/>
    </xf>
    <xf numFmtId="0" fontId="25" fillId="0" borderId="32" xfId="0" applyFont="1" applyBorder="1" applyAlignment="1">
      <alignment/>
    </xf>
    <xf numFmtId="0" fontId="25" fillId="0" borderId="33" xfId="0" applyFont="1" applyBorder="1" applyAlignment="1">
      <alignment/>
    </xf>
    <xf numFmtId="0" fontId="25" fillId="0" borderId="34" xfId="0" applyFont="1" applyFill="1" applyBorder="1" applyAlignment="1">
      <alignment/>
    </xf>
    <xf numFmtId="0" fontId="24" fillId="0" borderId="19" xfId="0" applyFont="1" applyBorder="1" applyAlignment="1">
      <alignment/>
    </xf>
    <xf numFmtId="0" fontId="28" fillId="0" borderId="19" xfId="48" applyFont="1" applyBorder="1" applyAlignment="1" applyProtection="1">
      <alignment/>
      <protection/>
    </xf>
    <xf numFmtId="0" fontId="24" fillId="0" borderId="35" xfId="0" applyFont="1" applyBorder="1" applyAlignment="1">
      <alignment/>
    </xf>
    <xf numFmtId="0" fontId="24" fillId="0" borderId="36" xfId="0" applyFont="1" applyBorder="1" applyAlignment="1">
      <alignment/>
    </xf>
    <xf numFmtId="0" fontId="28" fillId="0" borderId="36" xfId="48" applyFont="1" applyBorder="1" applyAlignment="1" applyProtection="1">
      <alignment/>
      <protection/>
    </xf>
    <xf numFmtId="0" fontId="24" fillId="0" borderId="37" xfId="0" applyFont="1" applyFill="1" applyBorder="1" applyAlignment="1">
      <alignment/>
    </xf>
    <xf numFmtId="0" fontId="29" fillId="0" borderId="32" xfId="0" applyFont="1" applyBorder="1" applyAlignment="1">
      <alignment/>
    </xf>
    <xf numFmtId="0" fontId="29" fillId="0" borderId="33" xfId="0" applyFont="1" applyBorder="1" applyAlignment="1">
      <alignment/>
    </xf>
    <xf numFmtId="0" fontId="24" fillId="0" borderId="33" xfId="0" applyFont="1" applyBorder="1" applyAlignment="1">
      <alignment/>
    </xf>
    <xf numFmtId="0" fontId="22" fillId="0" borderId="34" xfId="0" applyFont="1" applyBorder="1" applyAlignment="1">
      <alignment/>
    </xf>
    <xf numFmtId="0" fontId="22" fillId="0" borderId="37" xfId="0" applyFont="1" applyBorder="1" applyAlignment="1">
      <alignment/>
    </xf>
    <xf numFmtId="0" fontId="24" fillId="0" borderId="34" xfId="0" applyFont="1" applyBorder="1" applyAlignment="1">
      <alignment/>
    </xf>
    <xf numFmtId="0" fontId="24" fillId="0" borderId="19" xfId="0" applyFont="1" applyFill="1" applyBorder="1" applyAlignment="1" applyProtection="1">
      <alignment/>
      <protection locked="0"/>
    </xf>
    <xf numFmtId="0" fontId="24" fillId="33" borderId="38" xfId="0" applyFont="1" applyFill="1" applyBorder="1" applyAlignment="1" applyProtection="1">
      <alignment/>
      <protection locked="0"/>
    </xf>
    <xf numFmtId="0" fontId="24" fillId="0" borderId="0" xfId="0" applyFont="1" applyFill="1" applyBorder="1" applyAlignment="1" applyProtection="1">
      <alignment/>
      <protection locked="0"/>
    </xf>
    <xf numFmtId="0" fontId="22" fillId="0" borderId="0" xfId="0" applyFont="1" applyFill="1" applyBorder="1" applyAlignment="1">
      <alignment/>
    </xf>
    <xf numFmtId="0" fontId="25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5" fillId="0" borderId="39" xfId="0" applyFont="1" applyBorder="1" applyAlignment="1">
      <alignment horizontal="center"/>
    </xf>
    <xf numFmtId="0" fontId="25" fillId="33" borderId="32" xfId="0" applyFont="1" applyFill="1" applyBorder="1" applyAlignment="1" applyProtection="1">
      <alignment horizontal="center"/>
      <protection locked="0"/>
    </xf>
    <xf numFmtId="0" fontId="25" fillId="33" borderId="40" xfId="0" applyFont="1" applyFill="1" applyBorder="1" applyAlignment="1" applyProtection="1">
      <alignment horizontal="center"/>
      <protection locked="0"/>
    </xf>
    <xf numFmtId="0" fontId="25" fillId="0" borderId="41" xfId="0" applyFont="1" applyBorder="1" applyAlignment="1">
      <alignment horizontal="center"/>
    </xf>
    <xf numFmtId="0" fontId="22" fillId="0" borderId="30" xfId="0" applyFont="1" applyBorder="1" applyAlignment="1">
      <alignment horizontal="right"/>
    </xf>
    <xf numFmtId="0" fontId="53" fillId="0" borderId="0" xfId="0" applyFont="1" applyAlignment="1">
      <alignment/>
    </xf>
    <xf numFmtId="0" fontId="25" fillId="33" borderId="19" xfId="0" applyFont="1" applyFill="1" applyBorder="1" applyAlignment="1" applyProtection="1">
      <alignment horizontal="center"/>
      <protection locked="0"/>
    </xf>
    <xf numFmtId="0" fontId="25" fillId="0" borderId="35" xfId="0" applyFont="1" applyBorder="1" applyAlignment="1">
      <alignment horizontal="center"/>
    </xf>
    <xf numFmtId="0" fontId="25" fillId="0" borderId="42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33" borderId="32" xfId="0" applyFont="1" applyFill="1" applyBorder="1" applyAlignment="1" applyProtection="1">
      <alignment horizontal="center"/>
      <protection locked="0"/>
    </xf>
    <xf numFmtId="0" fontId="25" fillId="33" borderId="20" xfId="0" applyFont="1" applyFill="1" applyBorder="1" applyAlignment="1" applyProtection="1">
      <alignment horizontal="center"/>
      <protection locked="0"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53" fillId="0" borderId="43" xfId="0" applyFont="1" applyBorder="1" applyAlignment="1">
      <alignment horizontal="center"/>
    </xf>
    <xf numFmtId="0" fontId="24" fillId="0" borderId="0" xfId="0" applyNumberFormat="1" applyFont="1" applyBorder="1" applyAlignment="1" applyProtection="1">
      <alignment/>
      <protection locked="0"/>
    </xf>
    <xf numFmtId="0" fontId="31" fillId="0" borderId="0" xfId="0" applyFont="1" applyAlignment="1">
      <alignment horizontal="center"/>
    </xf>
    <xf numFmtId="0" fontId="31" fillId="34" borderId="0" xfId="0" applyFont="1" applyFill="1" applyAlignment="1">
      <alignment horizontal="center"/>
    </xf>
    <xf numFmtId="0" fontId="25" fillId="0" borderId="0" xfId="0" applyFont="1" applyAlignment="1">
      <alignment horizontal="right"/>
    </xf>
    <xf numFmtId="14" fontId="23" fillId="0" borderId="0" xfId="0" applyNumberFormat="1" applyFont="1" applyAlignment="1">
      <alignment horizontal="left"/>
    </xf>
    <xf numFmtId="0" fontId="22" fillId="0" borderId="0" xfId="0" applyFont="1" applyAlignment="1">
      <alignment horizontal="left"/>
    </xf>
    <xf numFmtId="0" fontId="30" fillId="0" borderId="0" xfId="0" applyFont="1" applyAlignment="1">
      <alignment horizontal="right"/>
    </xf>
    <xf numFmtId="0" fontId="24" fillId="33" borderId="44" xfId="0" applyFont="1" applyFill="1" applyBorder="1" applyAlignment="1" applyProtection="1">
      <alignment horizontal="left"/>
      <protection locked="0"/>
    </xf>
    <xf numFmtId="0" fontId="24" fillId="33" borderId="30" xfId="0" applyFont="1" applyFill="1" applyBorder="1" applyAlignment="1" applyProtection="1">
      <alignment horizontal="left"/>
      <protection locked="0"/>
    </xf>
    <xf numFmtId="0" fontId="24" fillId="33" borderId="31" xfId="0" applyFont="1" applyFill="1" applyBorder="1" applyAlignment="1" applyProtection="1">
      <alignment horizontal="left"/>
      <protection locked="0"/>
    </xf>
    <xf numFmtId="0" fontId="31" fillId="14" borderId="0" xfId="0" applyFont="1" applyFill="1" applyAlignment="1">
      <alignment horizontal="center"/>
    </xf>
    <xf numFmtId="0" fontId="32" fillId="0" borderId="0" xfId="0" applyFont="1" applyAlignment="1">
      <alignment horizontal="center" wrapText="1"/>
    </xf>
    <xf numFmtId="0" fontId="31" fillId="35" borderId="0" xfId="0" applyFont="1" applyFill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8">
    <dxf>
      <font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muster.musteria@muster.musteria" TargetMode="External" /><Relationship Id="rId2" Type="http://schemas.openxmlformats.org/officeDocument/2006/relationships/hyperlink" Target="mailto:muster.musterio@muster.musteri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showGridLines="0" showRowColHeaders="0" zoomScalePageLayoutView="0" workbookViewId="0" topLeftCell="A9">
      <selection activeCell="A3" sqref="A3"/>
    </sheetView>
  </sheetViews>
  <sheetFormatPr defaultColWidth="11.421875" defaultRowHeight="12.75"/>
  <cols>
    <col min="1" max="1" width="114.421875" style="5" customWidth="1"/>
  </cols>
  <sheetData>
    <row r="1" ht="18">
      <c r="A1" s="1" t="s">
        <v>0</v>
      </c>
    </row>
    <row r="2" ht="36.75">
      <c r="A2" s="2" t="s">
        <v>33</v>
      </c>
    </row>
    <row r="3" ht="18">
      <c r="A3" s="3"/>
    </row>
    <row r="4" ht="18">
      <c r="A4" s="1" t="s">
        <v>1</v>
      </c>
    </row>
    <row r="5" ht="18">
      <c r="A5" s="4" t="s">
        <v>2</v>
      </c>
    </row>
    <row r="6" ht="18">
      <c r="A6" s="4" t="s">
        <v>3</v>
      </c>
    </row>
    <row r="7" ht="18">
      <c r="A7" s="3"/>
    </row>
    <row r="8" ht="18">
      <c r="A8" s="1" t="s">
        <v>4</v>
      </c>
    </row>
    <row r="9" ht="36.75">
      <c r="A9" s="2" t="s">
        <v>9</v>
      </c>
    </row>
    <row r="10" ht="36.75">
      <c r="A10" s="2" t="s">
        <v>31</v>
      </c>
    </row>
    <row r="11" ht="18">
      <c r="A11" s="2" t="s">
        <v>32</v>
      </c>
    </row>
    <row r="13" ht="18">
      <c r="A13" s="1" t="s">
        <v>5</v>
      </c>
    </row>
    <row r="14" ht="36.75">
      <c r="A14" s="2" t="s">
        <v>6</v>
      </c>
    </row>
    <row r="15" ht="36.75">
      <c r="A15" s="2" t="s">
        <v>48</v>
      </c>
    </row>
    <row r="16" ht="55.5">
      <c r="A16" s="2" t="s">
        <v>38</v>
      </c>
    </row>
  </sheetData>
  <sheetProtection password="8730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7"/>
  <sheetViews>
    <sheetView showGridLines="0" tabSelected="1" zoomScalePageLayoutView="0" workbookViewId="0" topLeftCell="A1">
      <selection activeCell="G15" sqref="G15"/>
    </sheetView>
  </sheetViews>
  <sheetFormatPr defaultColWidth="11.421875" defaultRowHeight="12.75"/>
  <cols>
    <col min="1" max="1" width="4.421875" style="5" customWidth="1"/>
    <col min="2" max="3" width="20.57421875" style="5" customWidth="1"/>
    <col min="4" max="4" width="8.421875" style="5" customWidth="1"/>
    <col min="5" max="10" width="10.57421875" style="5" customWidth="1"/>
    <col min="11" max="11" width="1.57421875" style="5" customWidth="1"/>
    <col min="12" max="12" width="8.8515625" style="5" customWidth="1"/>
    <col min="13" max="13" width="1.421875" style="5" customWidth="1"/>
    <col min="14" max="14" width="21.00390625" style="82" customWidth="1"/>
    <col min="15" max="15" width="11.421875" style="75" customWidth="1"/>
    <col min="16" max="16384" width="11.421875" style="5" customWidth="1"/>
  </cols>
  <sheetData>
    <row r="1" spans="1:10" ht="30" customHeight="1">
      <c r="A1" s="86" t="s">
        <v>52</v>
      </c>
      <c r="B1" s="86"/>
      <c r="C1" s="86"/>
      <c r="D1" s="86"/>
      <c r="E1" s="86"/>
      <c r="F1" s="86"/>
      <c r="G1" s="86"/>
      <c r="H1" s="86"/>
      <c r="I1" s="86"/>
      <c r="J1" s="86"/>
    </row>
    <row r="3" spans="1:10" ht="30.75">
      <c r="A3" s="87" t="s">
        <v>10</v>
      </c>
      <c r="B3" s="87"/>
      <c r="C3" s="87"/>
      <c r="D3" s="87"/>
      <c r="E3" s="87"/>
      <c r="F3" s="87"/>
      <c r="G3" s="87"/>
      <c r="H3" s="87"/>
      <c r="I3" s="87"/>
      <c r="J3" s="87"/>
    </row>
    <row r="4" spans="1:10" ht="30.75">
      <c r="A4" s="6" t="s">
        <v>27</v>
      </c>
      <c r="B4" s="6"/>
      <c r="C4" s="6"/>
      <c r="D4" s="89">
        <v>44396</v>
      </c>
      <c r="E4" s="90"/>
      <c r="F4" s="90"/>
      <c r="G4" s="90"/>
      <c r="H4" s="6"/>
      <c r="I4" s="69"/>
      <c r="J4" s="6"/>
    </row>
    <row r="6" spans="1:12" ht="15" hidden="1">
      <c r="A6" s="88"/>
      <c r="B6" s="88"/>
      <c r="C6" s="85"/>
      <c r="D6" s="85"/>
      <c r="E6" s="85"/>
      <c r="F6" s="88"/>
      <c r="G6" s="88"/>
      <c r="H6" s="85"/>
      <c r="I6" s="85"/>
      <c r="J6" s="85"/>
      <c r="K6" s="85"/>
      <c r="L6" s="85"/>
    </row>
    <row r="7" spans="1:12" ht="15">
      <c r="A7" s="88" t="s">
        <v>51</v>
      </c>
      <c r="B7" s="88"/>
      <c r="C7" s="65"/>
      <c r="D7" s="65"/>
      <c r="E7" s="65"/>
      <c r="F7" s="88"/>
      <c r="G7" s="88"/>
      <c r="H7" s="85"/>
      <c r="I7" s="85"/>
      <c r="J7" s="85"/>
      <c r="K7" s="85"/>
      <c r="L7" s="85"/>
    </row>
    <row r="8" spans="1:7" ht="15" hidden="1">
      <c r="A8" s="88"/>
      <c r="B8" s="88"/>
      <c r="C8" s="85"/>
      <c r="D8" s="85"/>
      <c r="E8" s="85"/>
      <c r="F8" s="7"/>
      <c r="G8" s="7"/>
    </row>
    <row r="9" spans="1:7" ht="6" customHeight="1">
      <c r="A9" s="8"/>
      <c r="B9" s="8"/>
      <c r="C9" s="7"/>
      <c r="D9" s="7"/>
      <c r="E9" s="7"/>
      <c r="F9" s="7"/>
      <c r="G9" s="7"/>
    </row>
    <row r="10" spans="1:10" ht="21" customHeight="1" thickBot="1">
      <c r="A10" s="91" t="s">
        <v>11</v>
      </c>
      <c r="B10" s="91"/>
      <c r="C10" s="91" t="s">
        <v>7</v>
      </c>
      <c r="D10" s="91"/>
      <c r="E10" s="9"/>
      <c r="F10" s="9"/>
      <c r="G10" s="84" t="s">
        <v>54</v>
      </c>
      <c r="H10" s="84"/>
      <c r="I10" s="84" t="s">
        <v>55</v>
      </c>
      <c r="J10" s="84"/>
    </row>
    <row r="11" spans="1:12" ht="15.75" customHeight="1">
      <c r="A11" s="10" t="s">
        <v>12</v>
      </c>
      <c r="B11" s="11" t="s">
        <v>13</v>
      </c>
      <c r="C11" s="11" t="s">
        <v>14</v>
      </c>
      <c r="D11" s="12" t="s">
        <v>15</v>
      </c>
      <c r="E11" s="12" t="s">
        <v>16</v>
      </c>
      <c r="F11" s="12" t="s">
        <v>53</v>
      </c>
      <c r="G11" s="12" t="s">
        <v>18</v>
      </c>
      <c r="H11" s="12" t="s">
        <v>17</v>
      </c>
      <c r="I11" s="70" t="s">
        <v>19</v>
      </c>
      <c r="J11" s="13" t="s">
        <v>29</v>
      </c>
      <c r="L11" s="14" t="s">
        <v>20</v>
      </c>
    </row>
    <row r="12" spans="1:15" ht="15.75" customHeight="1">
      <c r="A12" s="15" t="s">
        <v>21</v>
      </c>
      <c r="B12" s="16" t="s">
        <v>22</v>
      </c>
      <c r="C12" s="17" t="s">
        <v>23</v>
      </c>
      <c r="D12" s="18" t="s">
        <v>24</v>
      </c>
      <c r="E12" s="19" t="s">
        <v>25</v>
      </c>
      <c r="F12" s="19" t="s">
        <v>25</v>
      </c>
      <c r="G12" s="79"/>
      <c r="H12" s="19" t="s">
        <v>25</v>
      </c>
      <c r="I12" s="77"/>
      <c r="J12" s="78"/>
      <c r="L12" s="20">
        <f>IF(B12="","",COUNTA(E12:J12))</f>
        <v>3</v>
      </c>
      <c r="N12" s="82">
        <f>IF(AND(G12="x",H12="x"),"Achtung, nur Weit ODER Hoch möglich","")</f>
      </c>
      <c r="O12" s="75">
        <f>IF(AND(I12="x",J12="x"),"Achtung, nur Kugel ODER Speer möglich","")</f>
      </c>
    </row>
    <row r="13" spans="1:15" ht="15.75" customHeight="1">
      <c r="A13" s="21">
        <v>1</v>
      </c>
      <c r="B13" s="22"/>
      <c r="C13" s="22"/>
      <c r="D13" s="23"/>
      <c r="E13" s="24"/>
      <c r="F13" s="24"/>
      <c r="G13" s="76"/>
      <c r="H13" s="76"/>
      <c r="I13" s="71"/>
      <c r="J13" s="25"/>
      <c r="L13" s="20">
        <f>IF(B13="",,COUNTA(E13:J13))</f>
        <v>0</v>
      </c>
      <c r="N13" s="82">
        <f>IF(AND(G13="x",H13="x"),"Achtung, nur Weit ODER Hoch möglich","")</f>
      </c>
      <c r="O13" s="75">
        <f>IF(AND(I13="x",J13="x"),"Achtung, nur Kugel ODER Speer möglich","")</f>
      </c>
    </row>
    <row r="14" spans="1:15" ht="15.75" customHeight="1">
      <c r="A14" s="21">
        <v>2</v>
      </c>
      <c r="B14" s="26"/>
      <c r="C14" s="22"/>
      <c r="D14" s="23"/>
      <c r="E14" s="24"/>
      <c r="F14" s="24"/>
      <c r="G14" s="76"/>
      <c r="H14" s="76"/>
      <c r="I14" s="71"/>
      <c r="J14" s="25"/>
      <c r="L14" s="20">
        <f aca="true" t="shared" si="0" ref="L14:L27">IF(B14="",,COUNTA(E14:J14))</f>
        <v>0</v>
      </c>
      <c r="N14" s="82">
        <f aca="true" t="shared" si="1" ref="N14:N76">IF(AND(G14="x",H14="x"),"Achtung, nur Weit ODER Hoch möglich","")</f>
      </c>
      <c r="O14" s="75">
        <f aca="true" t="shared" si="2" ref="O14:O76">IF(AND(I14="x",J14="x"),"Achtung, nur Kugel ODER Speer möglich","")</f>
      </c>
    </row>
    <row r="15" spans="1:15" ht="15.75" customHeight="1">
      <c r="A15" s="21">
        <v>3</v>
      </c>
      <c r="B15" s="22"/>
      <c r="C15" s="22"/>
      <c r="D15" s="23"/>
      <c r="E15" s="24"/>
      <c r="F15" s="24"/>
      <c r="G15" s="24"/>
      <c r="H15" s="24"/>
      <c r="I15" s="71"/>
      <c r="J15" s="25"/>
      <c r="L15" s="20">
        <f t="shared" si="0"/>
        <v>0</v>
      </c>
      <c r="N15" s="82">
        <f t="shared" si="1"/>
      </c>
      <c r="O15" s="75">
        <f t="shared" si="2"/>
      </c>
    </row>
    <row r="16" spans="1:15" ht="15.75" customHeight="1">
      <c r="A16" s="21">
        <v>4</v>
      </c>
      <c r="B16" s="22"/>
      <c r="C16" s="22"/>
      <c r="D16" s="23"/>
      <c r="E16" s="24"/>
      <c r="F16" s="24"/>
      <c r="G16" s="24"/>
      <c r="H16" s="24"/>
      <c r="I16" s="71"/>
      <c r="J16" s="25"/>
      <c r="L16" s="20">
        <f t="shared" si="0"/>
        <v>0</v>
      </c>
      <c r="N16" s="82">
        <f t="shared" si="1"/>
      </c>
      <c r="O16" s="75">
        <f t="shared" si="2"/>
      </c>
    </row>
    <row r="17" spans="1:15" ht="15.75" customHeight="1">
      <c r="A17" s="21">
        <v>5</v>
      </c>
      <c r="B17" s="22"/>
      <c r="C17" s="22"/>
      <c r="D17" s="23"/>
      <c r="E17" s="24"/>
      <c r="F17" s="24"/>
      <c r="G17" s="24"/>
      <c r="H17" s="24"/>
      <c r="I17" s="71"/>
      <c r="J17" s="25"/>
      <c r="L17" s="20">
        <f t="shared" si="0"/>
        <v>0</v>
      </c>
      <c r="N17" s="82">
        <f t="shared" si="1"/>
      </c>
      <c r="O17" s="75">
        <f t="shared" si="2"/>
      </c>
    </row>
    <row r="18" spans="1:15" ht="15.75" customHeight="1">
      <c r="A18" s="21">
        <v>6</v>
      </c>
      <c r="B18" s="22"/>
      <c r="C18" s="22"/>
      <c r="D18" s="23"/>
      <c r="E18" s="24"/>
      <c r="F18" s="24"/>
      <c r="G18" s="24"/>
      <c r="H18" s="24"/>
      <c r="I18" s="71"/>
      <c r="J18" s="25"/>
      <c r="L18" s="20">
        <f t="shared" si="0"/>
        <v>0</v>
      </c>
      <c r="N18" s="82">
        <f t="shared" si="1"/>
      </c>
      <c r="O18" s="75">
        <f t="shared" si="2"/>
      </c>
    </row>
    <row r="19" spans="1:15" ht="15.75" customHeight="1">
      <c r="A19" s="21">
        <v>7</v>
      </c>
      <c r="B19" s="22"/>
      <c r="C19" s="22"/>
      <c r="D19" s="23"/>
      <c r="E19" s="24"/>
      <c r="F19" s="24"/>
      <c r="G19" s="76"/>
      <c r="H19" s="76"/>
      <c r="I19" s="71"/>
      <c r="J19" s="25"/>
      <c r="L19" s="20">
        <f t="shared" si="0"/>
        <v>0</v>
      </c>
      <c r="N19" s="82">
        <f t="shared" si="1"/>
      </c>
      <c r="O19" s="75">
        <f t="shared" si="2"/>
      </c>
    </row>
    <row r="20" spans="1:15" ht="15.75" customHeight="1">
      <c r="A20" s="21">
        <v>8</v>
      </c>
      <c r="B20" s="22"/>
      <c r="C20" s="22"/>
      <c r="D20" s="23"/>
      <c r="E20" s="24"/>
      <c r="F20" s="24"/>
      <c r="G20" s="24"/>
      <c r="H20" s="24"/>
      <c r="I20" s="71"/>
      <c r="J20" s="25"/>
      <c r="L20" s="20">
        <f t="shared" si="0"/>
        <v>0</v>
      </c>
      <c r="N20" s="82">
        <f t="shared" si="1"/>
      </c>
      <c r="O20" s="75">
        <f t="shared" si="2"/>
      </c>
    </row>
    <row r="21" spans="1:15" ht="15.75" customHeight="1">
      <c r="A21" s="21">
        <v>9</v>
      </c>
      <c r="B21" s="22"/>
      <c r="C21" s="22"/>
      <c r="D21" s="23"/>
      <c r="E21" s="24"/>
      <c r="F21" s="24"/>
      <c r="G21" s="24"/>
      <c r="H21" s="24"/>
      <c r="I21" s="71"/>
      <c r="J21" s="25"/>
      <c r="L21" s="20">
        <f t="shared" si="0"/>
        <v>0</v>
      </c>
      <c r="N21" s="82">
        <f t="shared" si="1"/>
      </c>
      <c r="O21" s="75">
        <f t="shared" si="2"/>
      </c>
    </row>
    <row r="22" spans="1:15" ht="15.75" customHeight="1">
      <c r="A22" s="21">
        <v>10</v>
      </c>
      <c r="B22" s="22"/>
      <c r="C22" s="22"/>
      <c r="D22" s="23"/>
      <c r="E22" s="24"/>
      <c r="F22" s="24"/>
      <c r="G22" s="24"/>
      <c r="H22" s="24"/>
      <c r="I22" s="71"/>
      <c r="J22" s="25"/>
      <c r="L22" s="20">
        <f t="shared" si="0"/>
        <v>0</v>
      </c>
      <c r="N22" s="82">
        <f t="shared" si="1"/>
      </c>
      <c r="O22" s="75">
        <f t="shared" si="2"/>
      </c>
    </row>
    <row r="23" spans="1:15" ht="15.75" customHeight="1">
      <c r="A23" s="21">
        <v>11</v>
      </c>
      <c r="B23" s="22"/>
      <c r="C23" s="22"/>
      <c r="D23" s="23"/>
      <c r="E23" s="24"/>
      <c r="F23" s="24"/>
      <c r="G23" s="24"/>
      <c r="H23" s="24"/>
      <c r="I23" s="71"/>
      <c r="J23" s="25"/>
      <c r="L23" s="20"/>
      <c r="N23" s="82">
        <f t="shared" si="1"/>
      </c>
      <c r="O23" s="75">
        <f t="shared" si="2"/>
      </c>
    </row>
    <row r="24" spans="1:15" ht="15.75" customHeight="1">
      <c r="A24" s="21">
        <v>12</v>
      </c>
      <c r="B24" s="22"/>
      <c r="C24" s="22"/>
      <c r="D24" s="23"/>
      <c r="E24" s="24"/>
      <c r="F24" s="24"/>
      <c r="G24" s="24"/>
      <c r="H24" s="24"/>
      <c r="I24" s="71"/>
      <c r="J24" s="25"/>
      <c r="L24" s="20"/>
      <c r="N24" s="82">
        <f t="shared" si="1"/>
      </c>
      <c r="O24" s="75">
        <f t="shared" si="2"/>
      </c>
    </row>
    <row r="25" spans="1:15" ht="15.75" customHeight="1">
      <c r="A25" s="21">
        <v>13</v>
      </c>
      <c r="B25" s="22"/>
      <c r="C25" s="22"/>
      <c r="D25" s="23"/>
      <c r="E25" s="24"/>
      <c r="F25" s="24"/>
      <c r="G25" s="24"/>
      <c r="H25" s="24"/>
      <c r="I25" s="71"/>
      <c r="J25" s="25"/>
      <c r="L25" s="20"/>
      <c r="N25" s="82">
        <f t="shared" si="1"/>
      </c>
      <c r="O25" s="75">
        <f t="shared" si="2"/>
      </c>
    </row>
    <row r="26" spans="1:15" ht="15.75" customHeight="1">
      <c r="A26" s="21">
        <v>14</v>
      </c>
      <c r="B26" s="22"/>
      <c r="C26" s="22"/>
      <c r="D26" s="23"/>
      <c r="E26" s="24"/>
      <c r="F26" s="24"/>
      <c r="G26" s="24"/>
      <c r="H26" s="24"/>
      <c r="I26" s="71"/>
      <c r="J26" s="25"/>
      <c r="L26" s="20">
        <f t="shared" si="0"/>
        <v>0</v>
      </c>
      <c r="N26" s="82">
        <f t="shared" si="1"/>
      </c>
      <c r="O26" s="75">
        <f t="shared" si="2"/>
      </c>
    </row>
    <row r="27" spans="1:15" ht="15.75" customHeight="1" thickBot="1">
      <c r="A27" s="21">
        <v>15</v>
      </c>
      <c r="B27" s="27"/>
      <c r="C27" s="27"/>
      <c r="D27" s="28"/>
      <c r="E27" s="29"/>
      <c r="F27" s="29"/>
      <c r="G27" s="29"/>
      <c r="H27" s="29"/>
      <c r="I27" s="72"/>
      <c r="J27" s="30"/>
      <c r="L27" s="31">
        <f t="shared" si="0"/>
        <v>0</v>
      </c>
      <c r="N27" s="82">
        <f t="shared" si="1"/>
      </c>
      <c r="O27" s="75">
        <f t="shared" si="2"/>
      </c>
    </row>
    <row r="28" spans="14:15" s="32" customFormat="1" ht="7.5" customHeight="1" thickBot="1">
      <c r="N28" s="82">
        <f t="shared" si="1"/>
      </c>
      <c r="O28" s="75">
        <f t="shared" si="2"/>
      </c>
    </row>
    <row r="29" spans="1:15" ht="15.75" customHeight="1" thickBot="1">
      <c r="A29" s="33" t="s">
        <v>5</v>
      </c>
      <c r="D29" s="34" t="s">
        <v>20</v>
      </c>
      <c r="E29" s="35">
        <f>IF($B13="",,COUNTA(E13:E27))</f>
        <v>0</v>
      </c>
      <c r="F29" s="35">
        <f>IF($B13="",,COUNTA(F13:F27))</f>
        <v>0</v>
      </c>
      <c r="G29" s="35">
        <f>IF($B13="",,COUNTA(G13:G27))</f>
        <v>0</v>
      </c>
      <c r="H29" s="36">
        <f>IF($B13="",,COUNTA(H13:H27))</f>
        <v>0</v>
      </c>
      <c r="I29" s="73"/>
      <c r="J29" s="37">
        <f>IF($B13="",,COUNTA(J13:J27))</f>
        <v>0</v>
      </c>
      <c r="N29" s="82">
        <f t="shared" si="1"/>
      </c>
      <c r="O29" s="75">
        <f t="shared" si="2"/>
      </c>
    </row>
    <row r="30" spans="1:15" ht="15.75" customHeight="1" thickBot="1">
      <c r="A30" s="38" t="s">
        <v>36</v>
      </c>
      <c r="B30" s="39"/>
      <c r="C30" s="39"/>
      <c r="D30" s="40" t="s">
        <v>34</v>
      </c>
      <c r="E30" s="41"/>
      <c r="F30" s="42"/>
      <c r="G30" s="43"/>
      <c r="H30" s="44" t="s">
        <v>49</v>
      </c>
      <c r="I30" s="74"/>
      <c r="J30" s="92"/>
      <c r="K30" s="93"/>
      <c r="L30" s="94"/>
      <c r="N30" s="82">
        <f t="shared" si="1"/>
      </c>
      <c r="O30" s="75">
        <f t="shared" si="2"/>
      </c>
    </row>
    <row r="31" spans="1:15" ht="15.75" thickBot="1">
      <c r="A31" s="38" t="s">
        <v>37</v>
      </c>
      <c r="B31" s="39"/>
      <c r="C31" s="39"/>
      <c r="D31" s="40" t="s">
        <v>34</v>
      </c>
      <c r="E31" s="41"/>
      <c r="F31" s="42"/>
      <c r="G31" s="43"/>
      <c r="H31" s="44" t="s">
        <v>49</v>
      </c>
      <c r="I31" s="74"/>
      <c r="J31" s="92"/>
      <c r="K31" s="93"/>
      <c r="L31" s="94"/>
      <c r="N31" s="82">
        <f t="shared" si="1"/>
      </c>
      <c r="O31" s="75">
        <f t="shared" si="2"/>
      </c>
    </row>
    <row r="32" spans="14:15" ht="12.75" customHeight="1">
      <c r="N32" s="82">
        <f t="shared" si="1"/>
      </c>
      <c r="O32" s="75">
        <f t="shared" si="2"/>
      </c>
    </row>
    <row r="33" spans="1:15" ht="21" customHeight="1" thickBot="1">
      <c r="A33" s="91" t="s">
        <v>11</v>
      </c>
      <c r="B33" s="91"/>
      <c r="C33" s="91" t="s">
        <v>8</v>
      </c>
      <c r="D33" s="91"/>
      <c r="E33" s="9"/>
      <c r="F33" s="9"/>
      <c r="G33" s="84" t="s">
        <v>54</v>
      </c>
      <c r="H33" s="84"/>
      <c r="I33" s="84" t="s">
        <v>55</v>
      </c>
      <c r="J33" s="84"/>
      <c r="N33" s="82">
        <f t="shared" si="1"/>
      </c>
      <c r="O33" s="75">
        <f t="shared" si="2"/>
      </c>
    </row>
    <row r="34" spans="1:15" ht="15.75" customHeight="1">
      <c r="A34" s="10" t="s">
        <v>12</v>
      </c>
      <c r="B34" s="11" t="s">
        <v>13</v>
      </c>
      <c r="C34" s="11" t="s">
        <v>14</v>
      </c>
      <c r="D34" s="12" t="s">
        <v>15</v>
      </c>
      <c r="E34" s="12" t="s">
        <v>16</v>
      </c>
      <c r="F34" s="12" t="s">
        <v>53</v>
      </c>
      <c r="G34" s="12" t="s">
        <v>18</v>
      </c>
      <c r="H34" s="12" t="s">
        <v>17</v>
      </c>
      <c r="I34" s="70" t="s">
        <v>19</v>
      </c>
      <c r="J34" s="13" t="s">
        <v>29</v>
      </c>
      <c r="L34" s="14" t="s">
        <v>20</v>
      </c>
      <c r="N34" s="82">
        <f t="shared" si="1"/>
      </c>
      <c r="O34" s="75">
        <f t="shared" si="2"/>
      </c>
    </row>
    <row r="35" spans="1:15" ht="15.75" customHeight="1">
      <c r="A35" s="15" t="s">
        <v>21</v>
      </c>
      <c r="B35" s="16" t="s">
        <v>22</v>
      </c>
      <c r="C35" s="17" t="s">
        <v>23</v>
      </c>
      <c r="D35" s="18" t="s">
        <v>24</v>
      </c>
      <c r="E35" s="19" t="s">
        <v>25</v>
      </c>
      <c r="F35" s="19" t="s">
        <v>25</v>
      </c>
      <c r="G35" s="79"/>
      <c r="H35" s="19" t="s">
        <v>25</v>
      </c>
      <c r="I35" s="77"/>
      <c r="J35" s="78"/>
      <c r="L35" s="20">
        <f>IF(B35="","",COUNTA(E35:J35))</f>
        <v>3</v>
      </c>
      <c r="N35" s="82">
        <f t="shared" si="1"/>
      </c>
      <c r="O35" s="75">
        <f t="shared" si="2"/>
      </c>
    </row>
    <row r="36" spans="1:15" ht="15.75" customHeight="1">
      <c r="A36" s="21">
        <v>1</v>
      </c>
      <c r="B36" s="22"/>
      <c r="C36" s="22"/>
      <c r="D36" s="23"/>
      <c r="E36" s="24"/>
      <c r="F36" s="24"/>
      <c r="G36" s="76"/>
      <c r="H36" s="76"/>
      <c r="I36" s="71"/>
      <c r="J36" s="25"/>
      <c r="L36" s="20">
        <f>IF(B36="",,COUNTA(E36:J36))</f>
        <v>0</v>
      </c>
      <c r="N36" s="82">
        <f t="shared" si="1"/>
      </c>
      <c r="O36" s="75">
        <f t="shared" si="2"/>
      </c>
    </row>
    <row r="37" spans="1:15" ht="15.75" customHeight="1">
      <c r="A37" s="21">
        <v>2</v>
      </c>
      <c r="B37" s="26"/>
      <c r="C37" s="22"/>
      <c r="D37" s="23"/>
      <c r="E37" s="24"/>
      <c r="F37" s="24"/>
      <c r="G37" s="76"/>
      <c r="H37" s="76"/>
      <c r="I37" s="71"/>
      <c r="J37" s="25"/>
      <c r="L37" s="20">
        <f aca="true" t="shared" si="3" ref="L37:L50">IF(B37="",,COUNTA(E37:J37))</f>
        <v>0</v>
      </c>
      <c r="N37" s="82">
        <f t="shared" si="1"/>
      </c>
      <c r="O37" s="75">
        <f t="shared" si="2"/>
      </c>
    </row>
    <row r="38" spans="1:15" ht="15.75" customHeight="1">
      <c r="A38" s="21">
        <v>3</v>
      </c>
      <c r="B38" s="22"/>
      <c r="C38" s="22"/>
      <c r="D38" s="23"/>
      <c r="E38" s="24"/>
      <c r="F38" s="24"/>
      <c r="G38" s="24"/>
      <c r="H38" s="24"/>
      <c r="I38" s="71"/>
      <c r="J38" s="25"/>
      <c r="L38" s="20">
        <f t="shared" si="3"/>
        <v>0</v>
      </c>
      <c r="N38" s="82">
        <f t="shared" si="1"/>
      </c>
      <c r="O38" s="75">
        <f t="shared" si="2"/>
      </c>
    </row>
    <row r="39" spans="1:15" ht="15.75" customHeight="1">
      <c r="A39" s="21">
        <v>4</v>
      </c>
      <c r="B39" s="22"/>
      <c r="C39" s="22"/>
      <c r="D39" s="23"/>
      <c r="E39" s="24"/>
      <c r="F39" s="24"/>
      <c r="G39" s="24"/>
      <c r="H39" s="24"/>
      <c r="I39" s="71"/>
      <c r="J39" s="25"/>
      <c r="L39" s="20">
        <f t="shared" si="3"/>
        <v>0</v>
      </c>
      <c r="N39" s="82">
        <f t="shared" si="1"/>
      </c>
      <c r="O39" s="75">
        <f t="shared" si="2"/>
      </c>
    </row>
    <row r="40" spans="1:15" ht="15.75" customHeight="1">
      <c r="A40" s="21">
        <v>5</v>
      </c>
      <c r="B40" s="22"/>
      <c r="C40" s="22"/>
      <c r="D40" s="23"/>
      <c r="E40" s="24"/>
      <c r="F40" s="24"/>
      <c r="G40" s="24"/>
      <c r="H40" s="24"/>
      <c r="I40" s="71"/>
      <c r="J40" s="25"/>
      <c r="L40" s="20">
        <f t="shared" si="3"/>
        <v>0</v>
      </c>
      <c r="N40" s="82">
        <f t="shared" si="1"/>
      </c>
      <c r="O40" s="75">
        <f t="shared" si="2"/>
      </c>
    </row>
    <row r="41" spans="1:15" ht="15.75" customHeight="1">
      <c r="A41" s="21">
        <v>6</v>
      </c>
      <c r="B41" s="22"/>
      <c r="C41" s="22"/>
      <c r="D41" s="23"/>
      <c r="E41" s="24"/>
      <c r="F41" s="24"/>
      <c r="G41" s="24"/>
      <c r="H41" s="24"/>
      <c r="I41" s="71"/>
      <c r="J41" s="25"/>
      <c r="L41" s="20">
        <f t="shared" si="3"/>
        <v>0</v>
      </c>
      <c r="N41" s="82">
        <f t="shared" si="1"/>
      </c>
      <c r="O41" s="75">
        <f t="shared" si="2"/>
      </c>
    </row>
    <row r="42" spans="1:15" ht="15.75" customHeight="1">
      <c r="A42" s="21">
        <v>7</v>
      </c>
      <c r="B42" s="22"/>
      <c r="C42" s="22"/>
      <c r="D42" s="23"/>
      <c r="E42" s="24"/>
      <c r="F42" s="24"/>
      <c r="G42" s="76"/>
      <c r="H42" s="76"/>
      <c r="I42" s="71"/>
      <c r="J42" s="25"/>
      <c r="L42" s="20">
        <f t="shared" si="3"/>
        <v>0</v>
      </c>
      <c r="N42" s="82">
        <f t="shared" si="1"/>
      </c>
      <c r="O42" s="75">
        <f t="shared" si="2"/>
      </c>
    </row>
    <row r="43" spans="1:15" ht="15.75" customHeight="1">
      <c r="A43" s="21">
        <v>8</v>
      </c>
      <c r="B43" s="22"/>
      <c r="C43" s="22"/>
      <c r="D43" s="23"/>
      <c r="E43" s="24"/>
      <c r="F43" s="24"/>
      <c r="G43" s="24"/>
      <c r="H43" s="24"/>
      <c r="I43" s="71"/>
      <c r="J43" s="25"/>
      <c r="L43" s="20">
        <f t="shared" si="3"/>
        <v>0</v>
      </c>
      <c r="N43" s="82">
        <f t="shared" si="1"/>
      </c>
      <c r="O43" s="75">
        <f t="shared" si="2"/>
      </c>
    </row>
    <row r="44" spans="1:15" ht="15.75" customHeight="1">
      <c r="A44" s="21">
        <v>9</v>
      </c>
      <c r="B44" s="22"/>
      <c r="C44" s="22"/>
      <c r="D44" s="23"/>
      <c r="E44" s="24"/>
      <c r="F44" s="24"/>
      <c r="G44" s="24"/>
      <c r="H44" s="24"/>
      <c r="I44" s="71"/>
      <c r="J44" s="25"/>
      <c r="L44" s="20">
        <f t="shared" si="3"/>
        <v>0</v>
      </c>
      <c r="N44" s="82">
        <f t="shared" si="1"/>
      </c>
      <c r="O44" s="75">
        <f t="shared" si="2"/>
      </c>
    </row>
    <row r="45" spans="1:15" ht="15.75" customHeight="1">
      <c r="A45" s="21">
        <v>10</v>
      </c>
      <c r="B45" s="22"/>
      <c r="C45" s="22"/>
      <c r="D45" s="23"/>
      <c r="E45" s="24"/>
      <c r="F45" s="24"/>
      <c r="G45" s="24"/>
      <c r="H45" s="24"/>
      <c r="I45" s="71"/>
      <c r="J45" s="25"/>
      <c r="L45" s="20">
        <f t="shared" si="3"/>
        <v>0</v>
      </c>
      <c r="N45" s="82">
        <f t="shared" si="1"/>
      </c>
      <c r="O45" s="75">
        <f t="shared" si="2"/>
      </c>
    </row>
    <row r="46" spans="1:15" ht="15.75" customHeight="1">
      <c r="A46" s="21">
        <v>11</v>
      </c>
      <c r="B46" s="22"/>
      <c r="C46" s="22"/>
      <c r="D46" s="23"/>
      <c r="E46" s="24"/>
      <c r="F46" s="24"/>
      <c r="G46" s="24"/>
      <c r="H46" s="24"/>
      <c r="I46" s="71"/>
      <c r="J46" s="25"/>
      <c r="L46" s="20"/>
      <c r="N46" s="82">
        <f t="shared" si="1"/>
      </c>
      <c r="O46" s="75">
        <f t="shared" si="2"/>
      </c>
    </row>
    <row r="47" spans="1:15" ht="15.75" customHeight="1">
      <c r="A47" s="21">
        <v>12</v>
      </c>
      <c r="B47" s="22"/>
      <c r="C47" s="22"/>
      <c r="D47" s="23"/>
      <c r="E47" s="24"/>
      <c r="F47" s="24"/>
      <c r="G47" s="24"/>
      <c r="H47" s="24"/>
      <c r="I47" s="71"/>
      <c r="J47" s="25"/>
      <c r="L47" s="20"/>
      <c r="N47" s="82">
        <f t="shared" si="1"/>
      </c>
      <c r="O47" s="75">
        <f t="shared" si="2"/>
      </c>
    </row>
    <row r="48" spans="1:15" ht="15.75" customHeight="1">
      <c r="A48" s="21">
        <v>13</v>
      </c>
      <c r="B48" s="22"/>
      <c r="C48" s="22"/>
      <c r="D48" s="23"/>
      <c r="E48" s="24"/>
      <c r="F48" s="24"/>
      <c r="G48" s="24"/>
      <c r="H48" s="24"/>
      <c r="I48" s="71"/>
      <c r="J48" s="25"/>
      <c r="L48" s="20"/>
      <c r="N48" s="82">
        <f t="shared" si="1"/>
      </c>
      <c r="O48" s="75">
        <f t="shared" si="2"/>
      </c>
    </row>
    <row r="49" spans="1:15" ht="16.5" customHeight="1">
      <c r="A49" s="21">
        <v>14</v>
      </c>
      <c r="B49" s="22"/>
      <c r="C49" s="22"/>
      <c r="D49" s="23"/>
      <c r="E49" s="24"/>
      <c r="F49" s="24"/>
      <c r="G49" s="24"/>
      <c r="H49" s="24"/>
      <c r="I49" s="71"/>
      <c r="J49" s="25"/>
      <c r="L49" s="20">
        <f>IF(B49="",,COUNTA(E49:J49))</f>
        <v>0</v>
      </c>
      <c r="N49" s="82">
        <f t="shared" si="1"/>
      </c>
      <c r="O49" s="75">
        <f t="shared" si="2"/>
      </c>
    </row>
    <row r="50" spans="1:15" s="32" customFormat="1" ht="16.5" customHeight="1" thickBot="1">
      <c r="A50" s="21">
        <v>15</v>
      </c>
      <c r="B50" s="27"/>
      <c r="C50" s="27"/>
      <c r="D50" s="28"/>
      <c r="E50" s="29"/>
      <c r="F50" s="29"/>
      <c r="G50" s="29"/>
      <c r="H50" s="29"/>
      <c r="I50" s="72"/>
      <c r="J50" s="30"/>
      <c r="K50" s="5"/>
      <c r="L50" s="31">
        <f>IF(B50="",,COUNTA(E50:J50))</f>
        <v>0</v>
      </c>
      <c r="N50" s="82">
        <f t="shared" si="1"/>
      </c>
      <c r="O50" s="75">
        <f t="shared" si="2"/>
      </c>
    </row>
    <row r="51" spans="1:15" ht="16.5" customHeight="1" thickBo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N51" s="82">
        <f t="shared" si="1"/>
      </c>
      <c r="O51" s="75">
        <f t="shared" si="2"/>
      </c>
    </row>
    <row r="52" spans="1:15" ht="15.75" customHeight="1" thickBot="1">
      <c r="A52" s="33" t="s">
        <v>5</v>
      </c>
      <c r="D52" s="34" t="s">
        <v>20</v>
      </c>
      <c r="E52" s="35">
        <f>IF($B36="",,COUNTA(E36:E50))</f>
        <v>0</v>
      </c>
      <c r="F52" s="35">
        <f>IF($B36="",,COUNTA(F36:F50))</f>
        <v>0</v>
      </c>
      <c r="G52" s="35">
        <f>IF($B36="",,COUNTA(G36:G50))</f>
        <v>0</v>
      </c>
      <c r="H52" s="36">
        <f>IF($B36="",,COUNTA(H36:H50))</f>
        <v>0</v>
      </c>
      <c r="I52" s="73"/>
      <c r="J52" s="37">
        <f>IF($B36="",,COUNTA(J36:J50))</f>
        <v>0</v>
      </c>
      <c r="N52" s="82">
        <f t="shared" si="1"/>
      </c>
      <c r="O52" s="75">
        <f t="shared" si="2"/>
      </c>
    </row>
    <row r="53" spans="1:15" ht="15.75" customHeight="1" thickBot="1">
      <c r="A53" s="38" t="s">
        <v>36</v>
      </c>
      <c r="B53" s="39"/>
      <c r="C53" s="39"/>
      <c r="D53" s="40" t="s">
        <v>34</v>
      </c>
      <c r="E53" s="41"/>
      <c r="F53" s="42"/>
      <c r="G53" s="43"/>
      <c r="H53" s="44" t="s">
        <v>49</v>
      </c>
      <c r="I53" s="74"/>
      <c r="J53" s="92"/>
      <c r="K53" s="93"/>
      <c r="L53" s="94"/>
      <c r="N53" s="82">
        <f t="shared" si="1"/>
      </c>
      <c r="O53" s="75">
        <f t="shared" si="2"/>
      </c>
    </row>
    <row r="54" spans="1:15" ht="12.75" customHeight="1" thickBot="1">
      <c r="A54" s="38" t="s">
        <v>37</v>
      </c>
      <c r="B54" s="39"/>
      <c r="C54" s="39"/>
      <c r="D54" s="40" t="s">
        <v>34</v>
      </c>
      <c r="E54" s="41"/>
      <c r="F54" s="42"/>
      <c r="G54" s="43"/>
      <c r="H54" s="44" t="s">
        <v>49</v>
      </c>
      <c r="I54" s="74"/>
      <c r="J54" s="92"/>
      <c r="K54" s="93"/>
      <c r="L54" s="94"/>
      <c r="N54" s="82">
        <f t="shared" si="1"/>
      </c>
      <c r="O54" s="75">
        <f t="shared" si="2"/>
      </c>
    </row>
    <row r="55" spans="1:15" ht="21">
      <c r="A55" s="91"/>
      <c r="B55" s="91"/>
      <c r="C55" s="91"/>
      <c r="D55" s="91"/>
      <c r="E55" s="9"/>
      <c r="F55" s="9"/>
      <c r="G55" s="9"/>
      <c r="H55" s="9"/>
      <c r="I55" s="9"/>
      <c r="J55" s="9"/>
      <c r="N55" s="82">
        <f t="shared" si="1"/>
      </c>
      <c r="O55" s="75">
        <f t="shared" si="2"/>
      </c>
    </row>
    <row r="56" spans="1:10" ht="21" thickBot="1">
      <c r="A56" s="91" t="s">
        <v>11</v>
      </c>
      <c r="B56" s="91"/>
      <c r="C56" s="91" t="s">
        <v>26</v>
      </c>
      <c r="D56" s="91"/>
      <c r="E56" s="9"/>
      <c r="F56" s="9"/>
      <c r="G56" s="84" t="s">
        <v>54</v>
      </c>
      <c r="H56" s="84"/>
      <c r="I56" s="84" t="s">
        <v>55</v>
      </c>
      <c r="J56" s="84"/>
    </row>
    <row r="57" spans="1:15" ht="15">
      <c r="A57" s="10" t="s">
        <v>12</v>
      </c>
      <c r="B57" s="11" t="s">
        <v>13</v>
      </c>
      <c r="C57" s="11" t="s">
        <v>14</v>
      </c>
      <c r="D57" s="12" t="s">
        <v>15</v>
      </c>
      <c r="E57" s="12" t="s">
        <v>16</v>
      </c>
      <c r="F57" s="12" t="s">
        <v>53</v>
      </c>
      <c r="G57" s="12" t="s">
        <v>18</v>
      </c>
      <c r="H57" s="12" t="s">
        <v>17</v>
      </c>
      <c r="I57" s="70" t="s">
        <v>19</v>
      </c>
      <c r="J57" s="13" t="s">
        <v>29</v>
      </c>
      <c r="L57" s="14" t="s">
        <v>20</v>
      </c>
      <c r="N57" s="82">
        <f t="shared" si="1"/>
      </c>
      <c r="O57" s="75">
        <f t="shared" si="2"/>
      </c>
    </row>
    <row r="58" spans="1:15" ht="15">
      <c r="A58" s="15" t="s">
        <v>21</v>
      </c>
      <c r="B58" s="16" t="s">
        <v>22</v>
      </c>
      <c r="C58" s="17" t="s">
        <v>23</v>
      </c>
      <c r="D58" s="18" t="s">
        <v>24</v>
      </c>
      <c r="E58" s="19" t="s">
        <v>25</v>
      </c>
      <c r="F58" s="19" t="s">
        <v>25</v>
      </c>
      <c r="G58" s="79"/>
      <c r="H58" s="19" t="s">
        <v>25</v>
      </c>
      <c r="I58" s="77"/>
      <c r="J58" s="78"/>
      <c r="L58" s="20">
        <f>IF(B58="","",COUNTA(E58:J58))</f>
        <v>3</v>
      </c>
      <c r="N58" s="82">
        <f t="shared" si="1"/>
      </c>
      <c r="O58" s="75">
        <f t="shared" si="2"/>
      </c>
    </row>
    <row r="59" spans="1:15" ht="15">
      <c r="A59" s="21">
        <v>1</v>
      </c>
      <c r="B59" s="22"/>
      <c r="C59" s="22"/>
      <c r="D59" s="23"/>
      <c r="E59" s="24"/>
      <c r="F59" s="24"/>
      <c r="G59" s="76"/>
      <c r="H59" s="76"/>
      <c r="I59" s="71"/>
      <c r="J59" s="25"/>
      <c r="L59" s="20">
        <f>IF(B59="",,COUNTA(E59:J59))</f>
        <v>0</v>
      </c>
      <c r="N59" s="82">
        <f t="shared" si="1"/>
      </c>
      <c r="O59" s="75">
        <f t="shared" si="2"/>
      </c>
    </row>
    <row r="60" spans="1:15" ht="15">
      <c r="A60" s="21">
        <v>2</v>
      </c>
      <c r="B60" s="26"/>
      <c r="C60" s="22"/>
      <c r="D60" s="23"/>
      <c r="E60" s="24"/>
      <c r="F60" s="24"/>
      <c r="G60" s="76"/>
      <c r="H60" s="76"/>
      <c r="I60" s="71"/>
      <c r="J60" s="25"/>
      <c r="L60" s="20">
        <f aca="true" t="shared" si="4" ref="L60:L73">IF(B60="",,COUNTA(E60:J60))</f>
        <v>0</v>
      </c>
      <c r="N60" s="82">
        <f t="shared" si="1"/>
      </c>
      <c r="O60" s="75">
        <f t="shared" si="2"/>
      </c>
    </row>
    <row r="61" spans="1:15" ht="15">
      <c r="A61" s="21">
        <v>3</v>
      </c>
      <c r="B61" s="22"/>
      <c r="C61" s="22"/>
      <c r="D61" s="23"/>
      <c r="E61" s="24"/>
      <c r="F61" s="24"/>
      <c r="G61" s="24"/>
      <c r="H61" s="24"/>
      <c r="I61" s="71"/>
      <c r="J61" s="25"/>
      <c r="L61" s="20">
        <f t="shared" si="4"/>
        <v>0</v>
      </c>
      <c r="N61" s="82">
        <f t="shared" si="1"/>
      </c>
      <c r="O61" s="75">
        <f t="shared" si="2"/>
      </c>
    </row>
    <row r="62" spans="1:15" ht="15">
      <c r="A62" s="21">
        <v>4</v>
      </c>
      <c r="B62" s="22"/>
      <c r="C62" s="22"/>
      <c r="D62" s="23"/>
      <c r="E62" s="24"/>
      <c r="F62" s="24"/>
      <c r="G62" s="24"/>
      <c r="H62" s="24"/>
      <c r="I62" s="71"/>
      <c r="J62" s="25"/>
      <c r="L62" s="20">
        <f t="shared" si="4"/>
        <v>0</v>
      </c>
      <c r="N62" s="82">
        <f t="shared" si="1"/>
      </c>
      <c r="O62" s="75">
        <f t="shared" si="2"/>
      </c>
    </row>
    <row r="63" spans="1:15" ht="15">
      <c r="A63" s="21">
        <v>5</v>
      </c>
      <c r="B63" s="22"/>
      <c r="C63" s="22"/>
      <c r="D63" s="23"/>
      <c r="E63" s="24"/>
      <c r="F63" s="24"/>
      <c r="G63" s="24"/>
      <c r="H63" s="24"/>
      <c r="I63" s="71"/>
      <c r="J63" s="25"/>
      <c r="L63" s="20">
        <f t="shared" si="4"/>
        <v>0</v>
      </c>
      <c r="N63" s="82">
        <f t="shared" si="1"/>
      </c>
      <c r="O63" s="75">
        <f t="shared" si="2"/>
      </c>
    </row>
    <row r="64" spans="1:15" ht="15">
      <c r="A64" s="21">
        <v>6</v>
      </c>
      <c r="B64" s="22"/>
      <c r="C64" s="22"/>
      <c r="D64" s="23"/>
      <c r="E64" s="24"/>
      <c r="F64" s="24"/>
      <c r="G64" s="24"/>
      <c r="H64" s="24"/>
      <c r="I64" s="71"/>
      <c r="J64" s="25"/>
      <c r="L64" s="20">
        <f t="shared" si="4"/>
        <v>0</v>
      </c>
      <c r="N64" s="82">
        <f t="shared" si="1"/>
      </c>
      <c r="O64" s="75">
        <f t="shared" si="2"/>
      </c>
    </row>
    <row r="65" spans="1:15" ht="15">
      <c r="A65" s="21">
        <v>7</v>
      </c>
      <c r="B65" s="22"/>
      <c r="C65" s="22"/>
      <c r="D65" s="23"/>
      <c r="E65" s="24"/>
      <c r="F65" s="24"/>
      <c r="G65" s="76"/>
      <c r="H65" s="76"/>
      <c r="I65" s="71"/>
      <c r="J65" s="25"/>
      <c r="L65" s="20">
        <f t="shared" si="4"/>
        <v>0</v>
      </c>
      <c r="N65" s="82">
        <f t="shared" si="1"/>
      </c>
      <c r="O65" s="75">
        <f t="shared" si="2"/>
      </c>
    </row>
    <row r="66" spans="1:15" ht="15">
      <c r="A66" s="21">
        <v>8</v>
      </c>
      <c r="B66" s="22"/>
      <c r="C66" s="22"/>
      <c r="D66" s="23"/>
      <c r="E66" s="24"/>
      <c r="F66" s="24"/>
      <c r="G66" s="24"/>
      <c r="H66" s="24"/>
      <c r="I66" s="71"/>
      <c r="J66" s="25"/>
      <c r="L66" s="20">
        <f t="shared" si="4"/>
        <v>0</v>
      </c>
      <c r="N66" s="82">
        <f t="shared" si="1"/>
      </c>
      <c r="O66" s="75">
        <f t="shared" si="2"/>
      </c>
    </row>
    <row r="67" spans="1:15" ht="15">
      <c r="A67" s="21">
        <v>9</v>
      </c>
      <c r="B67" s="22"/>
      <c r="C67" s="22"/>
      <c r="D67" s="23"/>
      <c r="E67" s="24"/>
      <c r="F67" s="24"/>
      <c r="G67" s="24"/>
      <c r="H67" s="24"/>
      <c r="I67" s="71"/>
      <c r="J67" s="25"/>
      <c r="L67" s="20">
        <f t="shared" si="4"/>
        <v>0</v>
      </c>
      <c r="N67" s="82">
        <f t="shared" si="1"/>
      </c>
      <c r="O67" s="75">
        <f t="shared" si="2"/>
      </c>
    </row>
    <row r="68" spans="1:15" ht="15">
      <c r="A68" s="21">
        <v>10</v>
      </c>
      <c r="B68" s="22"/>
      <c r="C68" s="22"/>
      <c r="D68" s="23"/>
      <c r="E68" s="24"/>
      <c r="F68" s="24"/>
      <c r="G68" s="24"/>
      <c r="H68" s="24"/>
      <c r="I68" s="71"/>
      <c r="J68" s="25"/>
      <c r="L68" s="20">
        <f t="shared" si="4"/>
        <v>0</v>
      </c>
      <c r="N68" s="82">
        <f t="shared" si="1"/>
      </c>
      <c r="O68" s="75">
        <f t="shared" si="2"/>
      </c>
    </row>
    <row r="69" spans="1:15" ht="15">
      <c r="A69" s="21">
        <v>11</v>
      </c>
      <c r="B69" s="22"/>
      <c r="C69" s="22"/>
      <c r="D69" s="23"/>
      <c r="E69" s="24"/>
      <c r="F69" s="24"/>
      <c r="G69" s="24"/>
      <c r="H69" s="24"/>
      <c r="I69" s="71"/>
      <c r="J69" s="25"/>
      <c r="L69" s="20"/>
      <c r="N69" s="82">
        <f t="shared" si="1"/>
      </c>
      <c r="O69" s="75">
        <f t="shared" si="2"/>
      </c>
    </row>
    <row r="70" spans="1:15" ht="15">
      <c r="A70" s="21">
        <v>12</v>
      </c>
      <c r="B70" s="22"/>
      <c r="C70" s="22"/>
      <c r="D70" s="23"/>
      <c r="E70" s="24"/>
      <c r="F70" s="24"/>
      <c r="G70" s="24"/>
      <c r="H70" s="24"/>
      <c r="I70" s="71"/>
      <c r="J70" s="25"/>
      <c r="L70" s="20"/>
      <c r="N70" s="82">
        <f t="shared" si="1"/>
      </c>
      <c r="O70" s="75">
        <f t="shared" si="2"/>
      </c>
    </row>
    <row r="71" spans="1:15" ht="15">
      <c r="A71" s="21">
        <v>13</v>
      </c>
      <c r="B71" s="22"/>
      <c r="C71" s="22"/>
      <c r="D71" s="23"/>
      <c r="E71" s="24"/>
      <c r="F71" s="24"/>
      <c r="G71" s="24"/>
      <c r="H71" s="24"/>
      <c r="I71" s="71"/>
      <c r="J71" s="25"/>
      <c r="L71" s="20"/>
      <c r="N71" s="82">
        <f t="shared" si="1"/>
      </c>
      <c r="O71" s="75">
        <f t="shared" si="2"/>
      </c>
    </row>
    <row r="72" spans="1:15" ht="15">
      <c r="A72" s="21">
        <v>14</v>
      </c>
      <c r="B72" s="22"/>
      <c r="C72" s="22"/>
      <c r="D72" s="23"/>
      <c r="E72" s="24"/>
      <c r="F72" s="24"/>
      <c r="G72" s="24"/>
      <c r="H72" s="24"/>
      <c r="I72" s="71"/>
      <c r="J72" s="25"/>
      <c r="L72" s="20">
        <f>IF(B72="",,COUNTA(E72:J72))</f>
        <v>0</v>
      </c>
      <c r="N72" s="82">
        <f t="shared" si="1"/>
      </c>
      <c r="O72" s="75">
        <f t="shared" si="2"/>
      </c>
    </row>
    <row r="73" spans="1:15" s="32" customFormat="1" ht="14.25" customHeight="1" thickBot="1">
      <c r="A73" s="21">
        <v>15</v>
      </c>
      <c r="B73" s="27"/>
      <c r="C73" s="27"/>
      <c r="D73" s="28"/>
      <c r="E73" s="29"/>
      <c r="F73" s="29"/>
      <c r="G73" s="29"/>
      <c r="H73" s="29"/>
      <c r="I73" s="72"/>
      <c r="J73" s="30"/>
      <c r="K73" s="5"/>
      <c r="L73" s="31">
        <f>IF(B73="",,COUNTA(E73:J73))</f>
        <v>0</v>
      </c>
      <c r="N73" s="82">
        <f t="shared" si="1"/>
      </c>
      <c r="O73" s="75">
        <f t="shared" si="2"/>
      </c>
    </row>
    <row r="74" spans="1:15" ht="15.75" thickBo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N74" s="82">
        <f t="shared" si="1"/>
      </c>
      <c r="O74" s="75">
        <f t="shared" si="2"/>
      </c>
    </row>
    <row r="75" spans="1:15" ht="15.75" thickBot="1">
      <c r="A75" s="33" t="s">
        <v>5</v>
      </c>
      <c r="D75" s="34" t="s">
        <v>20</v>
      </c>
      <c r="E75" s="35">
        <f>IF($B59="",,COUNTA(E59:E73))</f>
        <v>0</v>
      </c>
      <c r="F75" s="35">
        <f>IF($B59="",,COUNTA(F59:F73))</f>
        <v>0</v>
      </c>
      <c r="G75" s="35">
        <f>IF($B59="",,COUNTA(G59:G73))</f>
        <v>0</v>
      </c>
      <c r="H75" s="36">
        <f>IF($B59="",,COUNTA(H59:H73))</f>
        <v>0</v>
      </c>
      <c r="I75" s="73"/>
      <c r="J75" s="37">
        <f>IF($B59="",,COUNTA(J59:J73))</f>
        <v>0</v>
      </c>
      <c r="N75" s="82">
        <f t="shared" si="1"/>
      </c>
      <c r="O75" s="75">
        <f t="shared" si="2"/>
      </c>
    </row>
    <row r="76" spans="1:15" ht="15.75" thickBot="1">
      <c r="A76" s="38" t="s">
        <v>36</v>
      </c>
      <c r="B76" s="39"/>
      <c r="C76" s="39"/>
      <c r="D76" s="40" t="s">
        <v>34</v>
      </c>
      <c r="E76" s="41"/>
      <c r="F76" s="42"/>
      <c r="G76" s="43"/>
      <c r="H76" s="44" t="s">
        <v>49</v>
      </c>
      <c r="I76" s="74"/>
      <c r="J76" s="92"/>
      <c r="K76" s="93"/>
      <c r="L76" s="94"/>
      <c r="N76" s="82">
        <f t="shared" si="1"/>
      </c>
      <c r="O76" s="75">
        <f t="shared" si="2"/>
      </c>
    </row>
    <row r="77" spans="1:12" ht="15.75" thickBot="1">
      <c r="A77" s="38" t="s">
        <v>37</v>
      </c>
      <c r="B77" s="39"/>
      <c r="C77" s="39"/>
      <c r="D77" s="40" t="s">
        <v>34</v>
      </c>
      <c r="E77" s="41"/>
      <c r="F77" s="42"/>
      <c r="G77" s="43"/>
      <c r="H77" s="44" t="s">
        <v>49</v>
      </c>
      <c r="I77" s="74"/>
      <c r="J77" s="92"/>
      <c r="K77" s="93"/>
      <c r="L77" s="94"/>
    </row>
  </sheetData>
  <sheetProtection password="8730" sheet="1"/>
  <mergeCells count="32">
    <mergeCell ref="J54:L54"/>
    <mergeCell ref="A56:B56"/>
    <mergeCell ref="C56:D56"/>
    <mergeCell ref="G56:H56"/>
    <mergeCell ref="I56:J56"/>
    <mergeCell ref="J77:L77"/>
    <mergeCell ref="J30:L30"/>
    <mergeCell ref="J31:L31"/>
    <mergeCell ref="J53:L53"/>
    <mergeCell ref="A33:B33"/>
    <mergeCell ref="C33:D33"/>
    <mergeCell ref="G33:H33"/>
    <mergeCell ref="I33:J33"/>
    <mergeCell ref="A55:B55"/>
    <mergeCell ref="C55:D55"/>
    <mergeCell ref="J76:L76"/>
    <mergeCell ref="A7:B7"/>
    <mergeCell ref="F7:G7"/>
    <mergeCell ref="A8:B8"/>
    <mergeCell ref="C8:E8"/>
    <mergeCell ref="A10:B10"/>
    <mergeCell ref="C10:D10"/>
    <mergeCell ref="G10:H10"/>
    <mergeCell ref="I10:J10"/>
    <mergeCell ref="H7:L7"/>
    <mergeCell ref="A1:J1"/>
    <mergeCell ref="A3:J3"/>
    <mergeCell ref="A6:B6"/>
    <mergeCell ref="C6:E6"/>
    <mergeCell ref="F6:G6"/>
    <mergeCell ref="H6:L6"/>
    <mergeCell ref="D4:G4"/>
  </mergeCells>
  <conditionalFormatting sqref="L12">
    <cfRule type="cellIs" priority="7" dxfId="1" operator="greaterThan" stopIfTrue="1">
      <formula>4</formula>
    </cfRule>
  </conditionalFormatting>
  <conditionalFormatting sqref="L13:L27 E29:J29">
    <cfRule type="cellIs" priority="8" dxfId="1" operator="greaterThan" stopIfTrue="1">
      <formula>4</formula>
    </cfRule>
    <cfRule type="cellIs" priority="9" dxfId="0" operator="lessThan" stopIfTrue="1">
      <formula>1</formula>
    </cfRule>
  </conditionalFormatting>
  <conditionalFormatting sqref="L35">
    <cfRule type="cellIs" priority="4" dxfId="1" operator="greaterThan" stopIfTrue="1">
      <formula>4</formula>
    </cfRule>
  </conditionalFormatting>
  <conditionalFormatting sqref="L36:L50 E52:J52">
    <cfRule type="cellIs" priority="5" dxfId="1" operator="greaterThan" stopIfTrue="1">
      <formula>4</formula>
    </cfRule>
    <cfRule type="cellIs" priority="6" dxfId="0" operator="lessThan" stopIfTrue="1">
      <formula>1</formula>
    </cfRule>
  </conditionalFormatting>
  <conditionalFormatting sqref="L58">
    <cfRule type="cellIs" priority="1" dxfId="1" operator="greaterThan" stopIfTrue="1">
      <formula>4</formula>
    </cfRule>
  </conditionalFormatting>
  <conditionalFormatting sqref="L59:L73 E75:J75">
    <cfRule type="cellIs" priority="2" dxfId="1" operator="greaterThan" stopIfTrue="1">
      <formula>4</formula>
    </cfRule>
    <cfRule type="cellIs" priority="3" dxfId="0" operator="lessThan" stopIfTrue="1">
      <formula>1</formula>
    </cfRule>
  </conditionalFormatting>
  <printOptions/>
  <pageMargins left="0.7874015748031497" right="0.7874015748031497" top="0.984251968503937" bottom="0.67" header="0.5118110236220472" footer="0.5118110236220472"/>
  <pageSetup horizontalDpi="600" verticalDpi="600" orientation="landscape" paperSize="9" r:id="rId1"/>
  <rowBreaks count="2" manualBreakCount="2">
    <brk id="32" max="10" man="1"/>
    <brk id="54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7"/>
  <sheetViews>
    <sheetView showGridLines="0" zoomScalePageLayoutView="0" workbookViewId="0" topLeftCell="A63">
      <selection activeCell="B76" sqref="B76"/>
    </sheetView>
  </sheetViews>
  <sheetFormatPr defaultColWidth="11.421875" defaultRowHeight="12.75"/>
  <cols>
    <col min="1" max="1" width="4.421875" style="5" customWidth="1"/>
    <col min="2" max="3" width="20.57421875" style="5" customWidth="1"/>
    <col min="4" max="4" width="8.421875" style="5" customWidth="1"/>
    <col min="5" max="10" width="10.57421875" style="5" customWidth="1"/>
    <col min="11" max="11" width="1.57421875" style="5" customWidth="1"/>
    <col min="12" max="12" width="8.8515625" style="5" customWidth="1"/>
    <col min="13" max="13" width="1.421875" style="5" customWidth="1"/>
    <col min="14" max="14" width="21.140625" style="83" customWidth="1"/>
    <col min="15" max="15" width="11.421875" style="75" customWidth="1"/>
    <col min="16" max="16384" width="11.421875" style="5" customWidth="1"/>
  </cols>
  <sheetData>
    <row r="1" spans="1:10" ht="30" customHeight="1">
      <c r="A1" s="86" t="s">
        <v>52</v>
      </c>
      <c r="B1" s="86"/>
      <c r="C1" s="86"/>
      <c r="D1" s="86"/>
      <c r="E1" s="86"/>
      <c r="F1" s="86"/>
      <c r="G1" s="86"/>
      <c r="H1" s="86"/>
      <c r="I1" s="86"/>
      <c r="J1" s="86"/>
    </row>
    <row r="3" spans="1:10" ht="30.75">
      <c r="A3" s="95" t="s">
        <v>28</v>
      </c>
      <c r="B3" s="95"/>
      <c r="C3" s="95"/>
      <c r="D3" s="95"/>
      <c r="E3" s="95"/>
      <c r="F3" s="95"/>
      <c r="G3" s="95"/>
      <c r="H3" s="95"/>
      <c r="I3" s="95"/>
      <c r="J3" s="95"/>
    </row>
    <row r="4" spans="1:10" ht="30.75">
      <c r="A4" s="69" t="s">
        <v>27</v>
      </c>
      <c r="B4" s="69"/>
      <c r="C4" s="69"/>
      <c r="D4" s="89">
        <v>44396</v>
      </c>
      <c r="E4" s="90"/>
      <c r="F4" s="90"/>
      <c r="G4" s="90"/>
      <c r="H4" s="69"/>
      <c r="I4" s="69"/>
      <c r="J4" s="69"/>
    </row>
    <row r="6" spans="1:12" ht="15" hidden="1">
      <c r="A6" s="88"/>
      <c r="B6" s="88"/>
      <c r="C6" s="85"/>
      <c r="D6" s="85"/>
      <c r="E6" s="85"/>
      <c r="F6" s="88"/>
      <c r="G6" s="88"/>
      <c r="H6" s="85"/>
      <c r="I6" s="85"/>
      <c r="J6" s="85"/>
      <c r="K6" s="85"/>
      <c r="L6" s="85"/>
    </row>
    <row r="7" spans="1:12" ht="15">
      <c r="A7" s="88" t="s">
        <v>51</v>
      </c>
      <c r="B7" s="88"/>
      <c r="C7" s="65"/>
      <c r="D7" s="65"/>
      <c r="E7" s="65"/>
      <c r="F7" s="88"/>
      <c r="G7" s="88"/>
      <c r="H7" s="85"/>
      <c r="I7" s="85"/>
      <c r="J7" s="85"/>
      <c r="K7" s="85"/>
      <c r="L7" s="85"/>
    </row>
    <row r="8" spans="1:7" ht="15" hidden="1">
      <c r="A8" s="88"/>
      <c r="B8" s="88"/>
      <c r="C8" s="85"/>
      <c r="D8" s="85"/>
      <c r="E8" s="85"/>
      <c r="F8" s="7"/>
      <c r="G8" s="7"/>
    </row>
    <row r="9" spans="1:7" ht="6" customHeight="1">
      <c r="A9" s="68"/>
      <c r="B9" s="68"/>
      <c r="C9" s="7"/>
      <c r="D9" s="7"/>
      <c r="E9" s="7"/>
      <c r="F9" s="7"/>
      <c r="G9" s="7"/>
    </row>
    <row r="10" spans="1:10" ht="21" customHeight="1" thickBot="1">
      <c r="A10" s="91" t="s">
        <v>56</v>
      </c>
      <c r="B10" s="91"/>
      <c r="C10" s="91" t="s">
        <v>7</v>
      </c>
      <c r="D10" s="91"/>
      <c r="E10" s="9"/>
      <c r="F10" s="9"/>
      <c r="G10" s="84" t="s">
        <v>54</v>
      </c>
      <c r="H10" s="84"/>
      <c r="I10" s="84" t="s">
        <v>55</v>
      </c>
      <c r="J10" s="84"/>
    </row>
    <row r="11" spans="1:12" ht="15.75" customHeight="1">
      <c r="A11" s="10" t="s">
        <v>12</v>
      </c>
      <c r="B11" s="11" t="s">
        <v>13</v>
      </c>
      <c r="C11" s="11" t="s">
        <v>14</v>
      </c>
      <c r="D11" s="12" t="s">
        <v>15</v>
      </c>
      <c r="E11" s="12" t="s">
        <v>16</v>
      </c>
      <c r="F11" s="12" t="s">
        <v>53</v>
      </c>
      <c r="G11" s="12" t="s">
        <v>18</v>
      </c>
      <c r="H11" s="12" t="s">
        <v>17</v>
      </c>
      <c r="I11" s="70" t="s">
        <v>19</v>
      </c>
      <c r="J11" s="13" t="s">
        <v>29</v>
      </c>
      <c r="L11" s="14" t="s">
        <v>20</v>
      </c>
    </row>
    <row r="12" spans="1:15" ht="15.75" customHeight="1">
      <c r="A12" s="15" t="s">
        <v>21</v>
      </c>
      <c r="B12" s="16" t="s">
        <v>22</v>
      </c>
      <c r="C12" s="17" t="s">
        <v>23</v>
      </c>
      <c r="D12" s="18" t="s">
        <v>24</v>
      </c>
      <c r="E12" s="19" t="s">
        <v>25</v>
      </c>
      <c r="F12" s="19" t="s">
        <v>25</v>
      </c>
      <c r="G12" s="79"/>
      <c r="H12" s="19" t="s">
        <v>25</v>
      </c>
      <c r="I12" s="77"/>
      <c r="J12" s="78"/>
      <c r="L12" s="20">
        <f>IF(B12="","",COUNTA(E12:J12))</f>
        <v>3</v>
      </c>
      <c r="N12" s="83">
        <f>IF(AND(G12="x",H12="x"),"Achtung, nur Weit ODER Hoch möglich","")</f>
      </c>
      <c r="O12" s="75">
        <f>IF(AND(I12="x",J12="x"),"Achtung, nur Kugel ODER Speer möglich","")</f>
      </c>
    </row>
    <row r="13" spans="1:15" ht="15.75" customHeight="1">
      <c r="A13" s="21">
        <v>46</v>
      </c>
      <c r="B13" s="22"/>
      <c r="C13" s="22"/>
      <c r="D13" s="23"/>
      <c r="E13" s="24"/>
      <c r="F13" s="76"/>
      <c r="G13" s="76"/>
      <c r="H13" s="76"/>
      <c r="I13" s="80"/>
      <c r="J13" s="81"/>
      <c r="L13" s="20">
        <f>IF(B13="",,COUNTA(E13:J13))</f>
        <v>0</v>
      </c>
      <c r="N13" s="83">
        <f aca="true" t="shared" si="0" ref="N13:N76">IF(AND(G13="x",H13="x"),"Achtung, nur Weit ODER Hoch möglich","")</f>
      </c>
      <c r="O13" s="75">
        <f aca="true" t="shared" si="1" ref="O13:O76">IF(AND(I13="x",J13="x"),"Achtung, nur Kugel ODER Speer möglich","")</f>
      </c>
    </row>
    <row r="14" spans="1:15" ht="15.75" customHeight="1">
      <c r="A14" s="21">
        <v>47</v>
      </c>
      <c r="B14" s="26"/>
      <c r="C14" s="22"/>
      <c r="D14" s="23"/>
      <c r="E14" s="24"/>
      <c r="F14" s="24"/>
      <c r="G14" s="24"/>
      <c r="H14" s="24"/>
      <c r="I14" s="71"/>
      <c r="J14" s="25"/>
      <c r="L14" s="20">
        <f aca="true" t="shared" si="2" ref="L14:L27">IF(B14="",,COUNTA(E14:J14))</f>
        <v>0</v>
      </c>
      <c r="N14" s="83">
        <f t="shared" si="0"/>
      </c>
      <c r="O14" s="75">
        <f t="shared" si="1"/>
      </c>
    </row>
    <row r="15" spans="1:15" ht="15.75" customHeight="1">
      <c r="A15" s="21">
        <v>48</v>
      </c>
      <c r="B15" s="22"/>
      <c r="C15" s="22"/>
      <c r="D15" s="23"/>
      <c r="E15" s="24"/>
      <c r="F15" s="24"/>
      <c r="G15" s="24"/>
      <c r="H15" s="24"/>
      <c r="I15" s="71"/>
      <c r="J15" s="25"/>
      <c r="L15" s="20">
        <f t="shared" si="2"/>
        <v>0</v>
      </c>
      <c r="N15" s="83">
        <f t="shared" si="0"/>
      </c>
      <c r="O15" s="75">
        <f t="shared" si="1"/>
      </c>
    </row>
    <row r="16" spans="1:15" ht="15.75" customHeight="1">
      <c r="A16" s="21">
        <v>49</v>
      </c>
      <c r="B16" s="22"/>
      <c r="C16" s="22"/>
      <c r="D16" s="23"/>
      <c r="E16" s="24"/>
      <c r="F16" s="24"/>
      <c r="G16" s="24"/>
      <c r="H16" s="24"/>
      <c r="I16" s="71"/>
      <c r="J16" s="25"/>
      <c r="L16" s="20">
        <f t="shared" si="2"/>
        <v>0</v>
      </c>
      <c r="N16" s="83">
        <f t="shared" si="0"/>
      </c>
      <c r="O16" s="75">
        <f t="shared" si="1"/>
      </c>
    </row>
    <row r="17" spans="1:15" ht="15.75" customHeight="1">
      <c r="A17" s="21">
        <v>50</v>
      </c>
      <c r="B17" s="22"/>
      <c r="C17" s="22"/>
      <c r="D17" s="23"/>
      <c r="E17" s="24"/>
      <c r="F17" s="24"/>
      <c r="G17" s="24"/>
      <c r="H17" s="24"/>
      <c r="I17" s="71"/>
      <c r="J17" s="25"/>
      <c r="L17" s="20">
        <f t="shared" si="2"/>
        <v>0</v>
      </c>
      <c r="N17" s="83">
        <f t="shared" si="0"/>
      </c>
      <c r="O17" s="75">
        <f t="shared" si="1"/>
      </c>
    </row>
    <row r="18" spans="1:15" ht="15.75" customHeight="1">
      <c r="A18" s="21">
        <v>51</v>
      </c>
      <c r="B18" s="22"/>
      <c r="C18" s="22"/>
      <c r="D18" s="23"/>
      <c r="E18" s="24"/>
      <c r="F18" s="24"/>
      <c r="G18" s="24"/>
      <c r="H18" s="24"/>
      <c r="I18" s="71"/>
      <c r="J18" s="25"/>
      <c r="L18" s="20">
        <f t="shared" si="2"/>
        <v>0</v>
      </c>
      <c r="N18" s="83">
        <f t="shared" si="0"/>
      </c>
      <c r="O18" s="75">
        <f t="shared" si="1"/>
      </c>
    </row>
    <row r="19" spans="1:15" ht="15.75" customHeight="1">
      <c r="A19" s="21">
        <v>52</v>
      </c>
      <c r="B19" s="22"/>
      <c r="C19" s="22"/>
      <c r="D19" s="23"/>
      <c r="E19" s="24"/>
      <c r="F19" s="24"/>
      <c r="G19" s="76"/>
      <c r="H19" s="76"/>
      <c r="I19" s="71"/>
      <c r="J19" s="25"/>
      <c r="L19" s="20">
        <f t="shared" si="2"/>
        <v>0</v>
      </c>
      <c r="N19" s="83">
        <f t="shared" si="0"/>
      </c>
      <c r="O19" s="75">
        <f t="shared" si="1"/>
      </c>
    </row>
    <row r="20" spans="1:15" ht="15.75" customHeight="1">
      <c r="A20" s="21">
        <v>53</v>
      </c>
      <c r="B20" s="22"/>
      <c r="C20" s="22"/>
      <c r="D20" s="23"/>
      <c r="E20" s="24"/>
      <c r="F20" s="24"/>
      <c r="G20" s="24"/>
      <c r="H20" s="24"/>
      <c r="I20" s="71"/>
      <c r="J20" s="25"/>
      <c r="L20" s="20">
        <f t="shared" si="2"/>
        <v>0</v>
      </c>
      <c r="N20" s="83">
        <f t="shared" si="0"/>
      </c>
      <c r="O20" s="75">
        <f t="shared" si="1"/>
      </c>
    </row>
    <row r="21" spans="1:15" ht="15.75" customHeight="1">
      <c r="A21" s="21">
        <v>54</v>
      </c>
      <c r="B21" s="22"/>
      <c r="C21" s="22"/>
      <c r="D21" s="23"/>
      <c r="E21" s="24"/>
      <c r="F21" s="24"/>
      <c r="G21" s="24"/>
      <c r="H21" s="24"/>
      <c r="I21" s="71"/>
      <c r="J21" s="25"/>
      <c r="L21" s="20">
        <f t="shared" si="2"/>
        <v>0</v>
      </c>
      <c r="N21" s="83">
        <f t="shared" si="0"/>
      </c>
      <c r="O21" s="75">
        <f t="shared" si="1"/>
      </c>
    </row>
    <row r="22" spans="1:15" ht="15.75" customHeight="1">
      <c r="A22" s="21">
        <v>55</v>
      </c>
      <c r="B22" s="22"/>
      <c r="C22" s="22"/>
      <c r="D22" s="23"/>
      <c r="E22" s="24"/>
      <c r="F22" s="24"/>
      <c r="G22" s="24"/>
      <c r="H22" s="24"/>
      <c r="I22" s="71"/>
      <c r="J22" s="25"/>
      <c r="L22" s="20">
        <f t="shared" si="2"/>
        <v>0</v>
      </c>
      <c r="N22" s="83">
        <f t="shared" si="0"/>
      </c>
      <c r="O22" s="75">
        <f t="shared" si="1"/>
      </c>
    </row>
    <row r="23" spans="1:15" ht="15.75" customHeight="1">
      <c r="A23" s="21">
        <v>56</v>
      </c>
      <c r="B23" s="22"/>
      <c r="C23" s="22"/>
      <c r="D23" s="23"/>
      <c r="E23" s="24"/>
      <c r="F23" s="24"/>
      <c r="G23" s="24"/>
      <c r="H23" s="24"/>
      <c r="I23" s="71"/>
      <c r="J23" s="25"/>
      <c r="L23" s="20"/>
      <c r="N23" s="83">
        <f t="shared" si="0"/>
      </c>
      <c r="O23" s="75">
        <f t="shared" si="1"/>
      </c>
    </row>
    <row r="24" spans="1:15" ht="15.75" customHeight="1">
      <c r="A24" s="21">
        <v>57</v>
      </c>
      <c r="B24" s="22"/>
      <c r="C24" s="22"/>
      <c r="D24" s="23"/>
      <c r="E24" s="24"/>
      <c r="F24" s="24"/>
      <c r="G24" s="24"/>
      <c r="H24" s="24"/>
      <c r="I24" s="71"/>
      <c r="J24" s="25"/>
      <c r="L24" s="20"/>
      <c r="N24" s="83">
        <f t="shared" si="0"/>
      </c>
      <c r="O24" s="75">
        <f t="shared" si="1"/>
      </c>
    </row>
    <row r="25" spans="1:15" ht="15.75" customHeight="1">
      <c r="A25" s="21">
        <v>58</v>
      </c>
      <c r="B25" s="22"/>
      <c r="C25" s="22"/>
      <c r="D25" s="23"/>
      <c r="E25" s="24"/>
      <c r="F25" s="24"/>
      <c r="G25" s="24"/>
      <c r="H25" s="24"/>
      <c r="I25" s="71"/>
      <c r="J25" s="25"/>
      <c r="L25" s="20"/>
      <c r="N25" s="83">
        <f t="shared" si="0"/>
      </c>
      <c r="O25" s="75">
        <f t="shared" si="1"/>
      </c>
    </row>
    <row r="26" spans="1:15" ht="15.75" customHeight="1">
      <c r="A26" s="21">
        <v>59</v>
      </c>
      <c r="B26" s="22"/>
      <c r="C26" s="22"/>
      <c r="D26" s="23"/>
      <c r="E26" s="24"/>
      <c r="F26" s="24"/>
      <c r="G26" s="24"/>
      <c r="H26" s="24"/>
      <c r="I26" s="71"/>
      <c r="J26" s="25"/>
      <c r="L26" s="20">
        <f t="shared" si="2"/>
        <v>0</v>
      </c>
      <c r="N26" s="83">
        <f t="shared" si="0"/>
      </c>
      <c r="O26" s="75">
        <f t="shared" si="1"/>
      </c>
    </row>
    <row r="27" spans="1:15" ht="15.75" customHeight="1" thickBot="1">
      <c r="A27" s="21">
        <v>60</v>
      </c>
      <c r="B27" s="27"/>
      <c r="C27" s="27"/>
      <c r="D27" s="28"/>
      <c r="E27" s="29"/>
      <c r="F27" s="29"/>
      <c r="G27" s="29"/>
      <c r="H27" s="29"/>
      <c r="I27" s="72"/>
      <c r="J27" s="30"/>
      <c r="L27" s="31">
        <f t="shared" si="2"/>
        <v>0</v>
      </c>
      <c r="N27" s="83">
        <f t="shared" si="0"/>
      </c>
      <c r="O27" s="75">
        <f t="shared" si="1"/>
      </c>
    </row>
    <row r="28" spans="14:15" s="32" customFormat="1" ht="7.5" customHeight="1" thickBot="1">
      <c r="N28" s="83">
        <f t="shared" si="0"/>
      </c>
      <c r="O28" s="75">
        <f t="shared" si="1"/>
      </c>
    </row>
    <row r="29" spans="1:15" ht="15.75" customHeight="1" thickBot="1">
      <c r="A29" s="33" t="s">
        <v>5</v>
      </c>
      <c r="D29" s="34" t="s">
        <v>20</v>
      </c>
      <c r="E29" s="35">
        <f>IF($B13="",,COUNTA(E13:E27))</f>
        <v>0</v>
      </c>
      <c r="F29" s="35">
        <f>IF($B13="",,COUNTA(F13:F27))</f>
        <v>0</v>
      </c>
      <c r="G29" s="35">
        <f>IF($B13="",,COUNTA(G13:G27))</f>
        <v>0</v>
      </c>
      <c r="H29" s="36">
        <f>IF($B13="",,COUNTA(H13:H27))</f>
        <v>0</v>
      </c>
      <c r="I29" s="73"/>
      <c r="J29" s="37">
        <f>IF($B13="",,COUNTA(J13:J27))</f>
        <v>0</v>
      </c>
      <c r="N29" s="83">
        <f t="shared" si="0"/>
      </c>
      <c r="O29" s="75">
        <f t="shared" si="1"/>
      </c>
    </row>
    <row r="30" spans="1:15" ht="15.75" customHeight="1" thickBot="1">
      <c r="A30" s="38" t="s">
        <v>36</v>
      </c>
      <c r="B30" s="39"/>
      <c r="C30" s="39"/>
      <c r="D30" s="40" t="s">
        <v>34</v>
      </c>
      <c r="E30" s="41"/>
      <c r="F30" s="42"/>
      <c r="G30" s="43"/>
      <c r="H30" s="44" t="s">
        <v>49</v>
      </c>
      <c r="I30" s="74"/>
      <c r="J30" s="92"/>
      <c r="K30" s="93"/>
      <c r="L30" s="94"/>
      <c r="N30" s="83">
        <f t="shared" si="0"/>
      </c>
      <c r="O30" s="75">
        <f t="shared" si="1"/>
      </c>
    </row>
    <row r="31" spans="1:15" ht="15.75" thickBot="1">
      <c r="A31" s="38" t="s">
        <v>37</v>
      </c>
      <c r="B31" s="39"/>
      <c r="C31" s="39"/>
      <c r="D31" s="40" t="s">
        <v>34</v>
      </c>
      <c r="E31" s="41"/>
      <c r="F31" s="42"/>
      <c r="G31" s="43"/>
      <c r="H31" s="44" t="s">
        <v>49</v>
      </c>
      <c r="I31" s="74"/>
      <c r="J31" s="92"/>
      <c r="K31" s="93"/>
      <c r="L31" s="94"/>
      <c r="N31" s="83">
        <f t="shared" si="0"/>
      </c>
      <c r="O31" s="75">
        <f t="shared" si="1"/>
      </c>
    </row>
    <row r="32" spans="14:15" ht="12.75" customHeight="1">
      <c r="N32" s="83">
        <f t="shared" si="0"/>
      </c>
      <c r="O32" s="75">
        <f t="shared" si="1"/>
      </c>
    </row>
    <row r="33" spans="1:15" ht="21" customHeight="1" thickBot="1">
      <c r="A33" s="91" t="s">
        <v>56</v>
      </c>
      <c r="B33" s="91"/>
      <c r="C33" s="91" t="s">
        <v>8</v>
      </c>
      <c r="D33" s="91"/>
      <c r="E33" s="9"/>
      <c r="F33" s="9"/>
      <c r="G33" s="84" t="s">
        <v>54</v>
      </c>
      <c r="H33" s="84"/>
      <c r="I33" s="84" t="s">
        <v>55</v>
      </c>
      <c r="J33" s="84"/>
      <c r="N33" s="83">
        <f t="shared" si="0"/>
      </c>
      <c r="O33" s="75">
        <f t="shared" si="1"/>
      </c>
    </row>
    <row r="34" spans="1:15" ht="15.75" customHeight="1">
      <c r="A34" s="10" t="s">
        <v>12</v>
      </c>
      <c r="B34" s="11" t="s">
        <v>13</v>
      </c>
      <c r="C34" s="11" t="s">
        <v>14</v>
      </c>
      <c r="D34" s="12" t="s">
        <v>15</v>
      </c>
      <c r="E34" s="12" t="s">
        <v>16</v>
      </c>
      <c r="F34" s="12" t="s">
        <v>53</v>
      </c>
      <c r="G34" s="12" t="s">
        <v>18</v>
      </c>
      <c r="H34" s="12" t="s">
        <v>17</v>
      </c>
      <c r="I34" s="70" t="s">
        <v>19</v>
      </c>
      <c r="J34" s="13" t="s">
        <v>29</v>
      </c>
      <c r="L34" s="14" t="s">
        <v>20</v>
      </c>
      <c r="N34" s="83">
        <f t="shared" si="0"/>
      </c>
      <c r="O34" s="75">
        <f t="shared" si="1"/>
      </c>
    </row>
    <row r="35" spans="1:15" ht="15.75" customHeight="1">
      <c r="A35" s="15" t="s">
        <v>21</v>
      </c>
      <c r="B35" s="16" t="s">
        <v>22</v>
      </c>
      <c r="C35" s="17" t="s">
        <v>23</v>
      </c>
      <c r="D35" s="18" t="s">
        <v>24</v>
      </c>
      <c r="E35" s="19" t="s">
        <v>25</v>
      </c>
      <c r="F35" s="19" t="s">
        <v>25</v>
      </c>
      <c r="G35" s="79"/>
      <c r="H35" s="19" t="s">
        <v>25</v>
      </c>
      <c r="I35" s="77"/>
      <c r="J35" s="78"/>
      <c r="L35" s="20">
        <f>IF(B35="","",COUNTA(E35:J35))</f>
        <v>3</v>
      </c>
      <c r="N35" s="83">
        <f t="shared" si="0"/>
      </c>
      <c r="O35" s="75">
        <f t="shared" si="1"/>
      </c>
    </row>
    <row r="36" spans="1:15" ht="15.75" customHeight="1">
      <c r="A36" s="21">
        <v>46</v>
      </c>
      <c r="B36" s="22"/>
      <c r="C36" s="22"/>
      <c r="D36" s="23"/>
      <c r="E36" s="24"/>
      <c r="F36" s="76"/>
      <c r="G36" s="76"/>
      <c r="H36" s="76"/>
      <c r="I36" s="80"/>
      <c r="J36" s="81"/>
      <c r="L36" s="20">
        <f>IF(B36="",,COUNTA(E36:J36))</f>
        <v>0</v>
      </c>
      <c r="N36" s="83">
        <f t="shared" si="0"/>
      </c>
      <c r="O36" s="75">
        <f t="shared" si="1"/>
      </c>
    </row>
    <row r="37" spans="1:15" ht="15.75" customHeight="1">
      <c r="A37" s="21">
        <v>47</v>
      </c>
      <c r="B37" s="26"/>
      <c r="C37" s="22"/>
      <c r="D37" s="23"/>
      <c r="E37" s="24"/>
      <c r="F37" s="24"/>
      <c r="G37" s="24"/>
      <c r="H37" s="24"/>
      <c r="I37" s="71"/>
      <c r="J37" s="25"/>
      <c r="L37" s="20">
        <f aca="true" t="shared" si="3" ref="L37:L45">IF(B37="",,COUNTA(E37:J37))</f>
        <v>0</v>
      </c>
      <c r="N37" s="83">
        <f t="shared" si="0"/>
      </c>
      <c r="O37" s="75">
        <f t="shared" si="1"/>
      </c>
    </row>
    <row r="38" spans="1:15" ht="15.75" customHeight="1">
      <c r="A38" s="21">
        <v>48</v>
      </c>
      <c r="B38" s="22"/>
      <c r="C38" s="22"/>
      <c r="D38" s="23"/>
      <c r="E38" s="24"/>
      <c r="F38" s="24"/>
      <c r="G38" s="24"/>
      <c r="H38" s="24"/>
      <c r="I38" s="71"/>
      <c r="J38" s="25"/>
      <c r="L38" s="20">
        <f t="shared" si="3"/>
        <v>0</v>
      </c>
      <c r="N38" s="83">
        <f t="shared" si="0"/>
      </c>
      <c r="O38" s="75">
        <f t="shared" si="1"/>
      </c>
    </row>
    <row r="39" spans="1:15" ht="15.75" customHeight="1">
      <c r="A39" s="21">
        <v>49</v>
      </c>
      <c r="B39" s="22"/>
      <c r="C39" s="22"/>
      <c r="D39" s="23"/>
      <c r="E39" s="24"/>
      <c r="F39" s="24"/>
      <c r="G39" s="24"/>
      <c r="H39" s="24"/>
      <c r="I39" s="71"/>
      <c r="J39" s="25"/>
      <c r="L39" s="20">
        <f t="shared" si="3"/>
        <v>0</v>
      </c>
      <c r="N39" s="83">
        <f t="shared" si="0"/>
      </c>
      <c r="O39" s="75">
        <f t="shared" si="1"/>
      </c>
    </row>
    <row r="40" spans="1:15" ht="15.75" customHeight="1">
      <c r="A40" s="21">
        <v>50</v>
      </c>
      <c r="B40" s="22"/>
      <c r="C40" s="22"/>
      <c r="D40" s="23"/>
      <c r="E40" s="24"/>
      <c r="F40" s="24"/>
      <c r="G40" s="24"/>
      <c r="H40" s="24"/>
      <c r="I40" s="71"/>
      <c r="J40" s="25"/>
      <c r="L40" s="20">
        <f t="shared" si="3"/>
        <v>0</v>
      </c>
      <c r="N40" s="83">
        <f t="shared" si="0"/>
      </c>
      <c r="O40" s="75">
        <f t="shared" si="1"/>
      </c>
    </row>
    <row r="41" spans="1:15" ht="15.75" customHeight="1">
      <c r="A41" s="21">
        <v>51</v>
      </c>
      <c r="B41" s="22"/>
      <c r="C41" s="22"/>
      <c r="D41" s="23"/>
      <c r="E41" s="24"/>
      <c r="F41" s="24"/>
      <c r="G41" s="24"/>
      <c r="H41" s="24"/>
      <c r="I41" s="71"/>
      <c r="J41" s="25"/>
      <c r="L41" s="20">
        <f t="shared" si="3"/>
        <v>0</v>
      </c>
      <c r="N41" s="83">
        <f t="shared" si="0"/>
      </c>
      <c r="O41" s="75">
        <f t="shared" si="1"/>
      </c>
    </row>
    <row r="42" spans="1:15" ht="15.75" customHeight="1">
      <c r="A42" s="21">
        <v>52</v>
      </c>
      <c r="B42" s="22"/>
      <c r="C42" s="22"/>
      <c r="D42" s="23"/>
      <c r="E42" s="24"/>
      <c r="F42" s="24"/>
      <c r="G42" s="76"/>
      <c r="H42" s="76"/>
      <c r="I42" s="71"/>
      <c r="J42" s="25"/>
      <c r="L42" s="20">
        <f t="shared" si="3"/>
        <v>0</v>
      </c>
      <c r="N42" s="83">
        <f t="shared" si="0"/>
      </c>
      <c r="O42" s="75">
        <f t="shared" si="1"/>
      </c>
    </row>
    <row r="43" spans="1:15" ht="15.75" customHeight="1">
      <c r="A43" s="21">
        <v>53</v>
      </c>
      <c r="B43" s="22"/>
      <c r="C43" s="22"/>
      <c r="D43" s="23"/>
      <c r="E43" s="24"/>
      <c r="F43" s="24"/>
      <c r="G43" s="24"/>
      <c r="H43" s="24"/>
      <c r="I43" s="71"/>
      <c r="J43" s="25"/>
      <c r="L43" s="20">
        <f t="shared" si="3"/>
        <v>0</v>
      </c>
      <c r="N43" s="83">
        <f t="shared" si="0"/>
      </c>
      <c r="O43" s="75">
        <f t="shared" si="1"/>
      </c>
    </row>
    <row r="44" spans="1:15" ht="15.75" customHeight="1">
      <c r="A44" s="21">
        <v>54</v>
      </c>
      <c r="B44" s="22"/>
      <c r="C44" s="22"/>
      <c r="D44" s="23"/>
      <c r="E44" s="24"/>
      <c r="F44" s="24"/>
      <c r="G44" s="24"/>
      <c r="H44" s="24"/>
      <c r="I44" s="71"/>
      <c r="J44" s="25"/>
      <c r="L44" s="20">
        <f t="shared" si="3"/>
        <v>0</v>
      </c>
      <c r="N44" s="83">
        <f t="shared" si="0"/>
      </c>
      <c r="O44" s="75">
        <f t="shared" si="1"/>
      </c>
    </row>
    <row r="45" spans="1:15" ht="15.75" customHeight="1">
      <c r="A45" s="21">
        <v>55</v>
      </c>
      <c r="B45" s="22"/>
      <c r="C45" s="22"/>
      <c r="D45" s="23"/>
      <c r="E45" s="24"/>
      <c r="F45" s="24"/>
      <c r="G45" s="24"/>
      <c r="H45" s="24"/>
      <c r="I45" s="71"/>
      <c r="J45" s="25"/>
      <c r="L45" s="20">
        <f t="shared" si="3"/>
        <v>0</v>
      </c>
      <c r="N45" s="83">
        <f t="shared" si="0"/>
      </c>
      <c r="O45" s="75">
        <f t="shared" si="1"/>
      </c>
    </row>
    <row r="46" spans="1:15" ht="15.75" customHeight="1">
      <c r="A46" s="21">
        <v>56</v>
      </c>
      <c r="B46" s="22"/>
      <c r="C46" s="22"/>
      <c r="D46" s="23"/>
      <c r="E46" s="24"/>
      <c r="F46" s="24"/>
      <c r="G46" s="24"/>
      <c r="H46" s="24"/>
      <c r="I46" s="71"/>
      <c r="J46" s="25"/>
      <c r="L46" s="20"/>
      <c r="N46" s="83">
        <f t="shared" si="0"/>
      </c>
      <c r="O46" s="75">
        <f t="shared" si="1"/>
      </c>
    </row>
    <row r="47" spans="1:15" ht="15.75" customHeight="1">
      <c r="A47" s="21">
        <v>57</v>
      </c>
      <c r="B47" s="22"/>
      <c r="C47" s="22"/>
      <c r="D47" s="23"/>
      <c r="E47" s="24"/>
      <c r="F47" s="24"/>
      <c r="G47" s="24"/>
      <c r="H47" s="24"/>
      <c r="I47" s="71"/>
      <c r="J47" s="25"/>
      <c r="L47" s="20"/>
      <c r="N47" s="83">
        <f t="shared" si="0"/>
      </c>
      <c r="O47" s="75">
        <f t="shared" si="1"/>
      </c>
    </row>
    <row r="48" spans="1:15" ht="15.75" customHeight="1">
      <c r="A48" s="21">
        <v>58</v>
      </c>
      <c r="B48" s="22"/>
      <c r="C48" s="22"/>
      <c r="D48" s="23"/>
      <c r="E48" s="24"/>
      <c r="F48" s="24"/>
      <c r="G48" s="24"/>
      <c r="H48" s="24"/>
      <c r="I48" s="71"/>
      <c r="J48" s="25"/>
      <c r="L48" s="20"/>
      <c r="N48" s="83">
        <f t="shared" si="0"/>
      </c>
      <c r="O48" s="75">
        <f t="shared" si="1"/>
      </c>
    </row>
    <row r="49" spans="1:15" ht="16.5" customHeight="1">
      <c r="A49" s="21">
        <v>59</v>
      </c>
      <c r="B49" s="22"/>
      <c r="C49" s="22"/>
      <c r="D49" s="23"/>
      <c r="E49" s="24"/>
      <c r="F49" s="24"/>
      <c r="G49" s="24"/>
      <c r="H49" s="24"/>
      <c r="I49" s="71"/>
      <c r="J49" s="25"/>
      <c r="L49" s="20">
        <f>IF(B49="",,COUNTA(E49:J49))</f>
        <v>0</v>
      </c>
      <c r="N49" s="83">
        <f t="shared" si="0"/>
      </c>
      <c r="O49" s="75">
        <f t="shared" si="1"/>
      </c>
    </row>
    <row r="50" spans="1:15" s="32" customFormat="1" ht="17.25" customHeight="1" thickBot="1">
      <c r="A50" s="21">
        <v>60</v>
      </c>
      <c r="B50" s="27"/>
      <c r="C50" s="27"/>
      <c r="D50" s="28"/>
      <c r="E50" s="29"/>
      <c r="F50" s="29"/>
      <c r="G50" s="29"/>
      <c r="H50" s="29"/>
      <c r="I50" s="72"/>
      <c r="J50" s="30"/>
      <c r="K50" s="5"/>
      <c r="L50" s="31">
        <f>IF(B50="",,COUNTA(E50:J50))</f>
        <v>0</v>
      </c>
      <c r="N50" s="83">
        <f t="shared" si="0"/>
      </c>
      <c r="O50" s="75">
        <f t="shared" si="1"/>
      </c>
    </row>
    <row r="51" spans="1:15" ht="16.5" customHeight="1" thickBo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N51" s="83">
        <f t="shared" si="0"/>
      </c>
      <c r="O51" s="75">
        <f t="shared" si="1"/>
      </c>
    </row>
    <row r="52" spans="1:15" ht="15.75" customHeight="1" thickBot="1">
      <c r="A52" s="33" t="s">
        <v>5</v>
      </c>
      <c r="D52" s="34" t="s">
        <v>20</v>
      </c>
      <c r="E52" s="35">
        <f>IF($B36="",,COUNTA(E36:E50))</f>
        <v>0</v>
      </c>
      <c r="F52" s="35">
        <f>IF($B36="",,COUNTA(F36:F50))</f>
        <v>0</v>
      </c>
      <c r="G52" s="35">
        <f>IF($B36="",,COUNTA(G36:G50))</f>
        <v>0</v>
      </c>
      <c r="H52" s="36">
        <f>IF($B36="",,COUNTA(H36:H50))</f>
        <v>0</v>
      </c>
      <c r="I52" s="73"/>
      <c r="J52" s="37">
        <f>IF($B36="",,COUNTA(J36:J50))</f>
        <v>0</v>
      </c>
      <c r="N52" s="83">
        <f t="shared" si="0"/>
      </c>
      <c r="O52" s="75">
        <f t="shared" si="1"/>
      </c>
    </row>
    <row r="53" spans="1:15" ht="15.75" customHeight="1" thickBot="1">
      <c r="A53" s="38" t="s">
        <v>36</v>
      </c>
      <c r="B53" s="39"/>
      <c r="C53" s="39"/>
      <c r="D53" s="40" t="s">
        <v>34</v>
      </c>
      <c r="E53" s="41"/>
      <c r="F53" s="42"/>
      <c r="G53" s="43"/>
      <c r="H53" s="44" t="s">
        <v>49</v>
      </c>
      <c r="I53" s="74"/>
      <c r="J53" s="92"/>
      <c r="K53" s="93"/>
      <c r="L53" s="94"/>
      <c r="N53" s="83">
        <f t="shared" si="0"/>
      </c>
      <c r="O53" s="75">
        <f t="shared" si="1"/>
      </c>
    </row>
    <row r="54" spans="1:15" ht="12.75" customHeight="1" thickBot="1">
      <c r="A54" s="38" t="s">
        <v>37</v>
      </c>
      <c r="B54" s="39"/>
      <c r="C54" s="39"/>
      <c r="D54" s="40" t="s">
        <v>34</v>
      </c>
      <c r="E54" s="41"/>
      <c r="F54" s="42"/>
      <c r="G54" s="43"/>
      <c r="H54" s="44" t="s">
        <v>49</v>
      </c>
      <c r="I54" s="74"/>
      <c r="J54" s="92"/>
      <c r="K54" s="93"/>
      <c r="L54" s="94"/>
      <c r="N54" s="83">
        <f t="shared" si="0"/>
      </c>
      <c r="O54" s="75">
        <f t="shared" si="1"/>
      </c>
    </row>
    <row r="55" spans="1:10" ht="21">
      <c r="A55" s="91"/>
      <c r="B55" s="91"/>
      <c r="C55" s="91"/>
      <c r="D55" s="91"/>
      <c r="E55" s="9"/>
      <c r="F55" s="9"/>
      <c r="G55" s="9"/>
      <c r="H55" s="9"/>
      <c r="I55" s="9"/>
      <c r="J55" s="9"/>
    </row>
    <row r="56" spans="1:10" ht="21" thickBot="1">
      <c r="A56" s="91" t="s">
        <v>56</v>
      </c>
      <c r="B56" s="91"/>
      <c r="C56" s="91" t="s">
        <v>26</v>
      </c>
      <c r="D56" s="91"/>
      <c r="E56" s="9"/>
      <c r="F56" s="9"/>
      <c r="G56" s="84" t="s">
        <v>54</v>
      </c>
      <c r="H56" s="84"/>
      <c r="I56" s="84" t="s">
        <v>55</v>
      </c>
      <c r="J56" s="84"/>
    </row>
    <row r="57" spans="1:15" ht="15">
      <c r="A57" s="10" t="s">
        <v>12</v>
      </c>
      <c r="B57" s="11" t="s">
        <v>13</v>
      </c>
      <c r="C57" s="11" t="s">
        <v>14</v>
      </c>
      <c r="D57" s="12" t="s">
        <v>15</v>
      </c>
      <c r="E57" s="12" t="s">
        <v>16</v>
      </c>
      <c r="F57" s="12" t="s">
        <v>53</v>
      </c>
      <c r="G57" s="12" t="s">
        <v>18</v>
      </c>
      <c r="H57" s="12" t="s">
        <v>17</v>
      </c>
      <c r="I57" s="70" t="s">
        <v>19</v>
      </c>
      <c r="J57" s="13" t="s">
        <v>29</v>
      </c>
      <c r="L57" s="14" t="s">
        <v>20</v>
      </c>
      <c r="N57" s="83">
        <f t="shared" si="0"/>
      </c>
      <c r="O57" s="75">
        <f t="shared" si="1"/>
      </c>
    </row>
    <row r="58" spans="1:15" ht="15">
      <c r="A58" s="15" t="s">
        <v>21</v>
      </c>
      <c r="B58" s="16" t="s">
        <v>22</v>
      </c>
      <c r="C58" s="17" t="s">
        <v>23</v>
      </c>
      <c r="D58" s="18" t="s">
        <v>24</v>
      </c>
      <c r="E58" s="19" t="s">
        <v>25</v>
      </c>
      <c r="F58" s="19" t="s">
        <v>25</v>
      </c>
      <c r="G58" s="79"/>
      <c r="H58" s="19" t="s">
        <v>25</v>
      </c>
      <c r="I58" s="77"/>
      <c r="J58" s="78"/>
      <c r="L58" s="20">
        <f>IF(B58="","",COUNTA(E58:J58))</f>
        <v>3</v>
      </c>
      <c r="N58" s="83">
        <f t="shared" si="0"/>
      </c>
      <c r="O58" s="75">
        <f t="shared" si="1"/>
      </c>
    </row>
    <row r="59" spans="1:15" ht="15">
      <c r="A59" s="21">
        <v>46</v>
      </c>
      <c r="B59" s="22"/>
      <c r="C59" s="22"/>
      <c r="D59" s="23"/>
      <c r="E59" s="24"/>
      <c r="F59" s="76"/>
      <c r="G59" s="76"/>
      <c r="H59" s="76"/>
      <c r="I59" s="80"/>
      <c r="J59" s="81"/>
      <c r="L59" s="20">
        <f>IF(B59="",,COUNTA(E59:J59))</f>
        <v>0</v>
      </c>
      <c r="N59" s="83">
        <f t="shared" si="0"/>
      </c>
      <c r="O59" s="75">
        <f t="shared" si="1"/>
      </c>
    </row>
    <row r="60" spans="1:15" ht="15">
      <c r="A60" s="21">
        <v>47</v>
      </c>
      <c r="B60" s="26"/>
      <c r="C60" s="22"/>
      <c r="D60" s="23"/>
      <c r="E60" s="24"/>
      <c r="F60" s="24"/>
      <c r="G60" s="24"/>
      <c r="H60" s="24"/>
      <c r="I60" s="71"/>
      <c r="J60" s="25"/>
      <c r="L60" s="20">
        <f aca="true" t="shared" si="4" ref="L60:L73">IF(B60="",,COUNTA(E60:J60))</f>
        <v>0</v>
      </c>
      <c r="N60" s="83">
        <f t="shared" si="0"/>
      </c>
      <c r="O60" s="75">
        <f t="shared" si="1"/>
      </c>
    </row>
    <row r="61" spans="1:15" ht="15">
      <c r="A61" s="21">
        <v>48</v>
      </c>
      <c r="B61" s="22"/>
      <c r="C61" s="22"/>
      <c r="D61" s="23"/>
      <c r="E61" s="24"/>
      <c r="F61" s="24"/>
      <c r="G61" s="24"/>
      <c r="H61" s="24"/>
      <c r="I61" s="71"/>
      <c r="J61" s="25"/>
      <c r="L61" s="20">
        <f t="shared" si="4"/>
        <v>0</v>
      </c>
      <c r="N61" s="83">
        <f t="shared" si="0"/>
      </c>
      <c r="O61" s="75">
        <f t="shared" si="1"/>
      </c>
    </row>
    <row r="62" spans="1:15" ht="15">
      <c r="A62" s="21">
        <v>49</v>
      </c>
      <c r="B62" s="22"/>
      <c r="C62" s="22"/>
      <c r="D62" s="23"/>
      <c r="E62" s="24"/>
      <c r="F62" s="24"/>
      <c r="G62" s="24"/>
      <c r="H62" s="24"/>
      <c r="I62" s="71"/>
      <c r="J62" s="25"/>
      <c r="L62" s="20">
        <f t="shared" si="4"/>
        <v>0</v>
      </c>
      <c r="N62" s="83">
        <f t="shared" si="0"/>
      </c>
      <c r="O62" s="75">
        <f t="shared" si="1"/>
      </c>
    </row>
    <row r="63" spans="1:15" ht="15">
      <c r="A63" s="21">
        <v>50</v>
      </c>
      <c r="B63" s="22"/>
      <c r="C63" s="22"/>
      <c r="D63" s="23"/>
      <c r="E63" s="24"/>
      <c r="F63" s="24"/>
      <c r="G63" s="24"/>
      <c r="H63" s="24"/>
      <c r="I63" s="71"/>
      <c r="J63" s="25"/>
      <c r="L63" s="20">
        <f t="shared" si="4"/>
        <v>0</v>
      </c>
      <c r="N63" s="83">
        <f t="shared" si="0"/>
      </c>
      <c r="O63" s="75">
        <f t="shared" si="1"/>
      </c>
    </row>
    <row r="64" spans="1:15" ht="15">
      <c r="A64" s="21">
        <v>51</v>
      </c>
      <c r="B64" s="22"/>
      <c r="C64" s="22"/>
      <c r="D64" s="23"/>
      <c r="E64" s="24"/>
      <c r="F64" s="24"/>
      <c r="G64" s="24"/>
      <c r="H64" s="24"/>
      <c r="I64" s="71"/>
      <c r="J64" s="25"/>
      <c r="L64" s="20">
        <f t="shared" si="4"/>
        <v>0</v>
      </c>
      <c r="N64" s="83">
        <f t="shared" si="0"/>
      </c>
      <c r="O64" s="75">
        <f t="shared" si="1"/>
      </c>
    </row>
    <row r="65" spans="1:15" ht="15">
      <c r="A65" s="21">
        <v>52</v>
      </c>
      <c r="B65" s="22"/>
      <c r="C65" s="22"/>
      <c r="D65" s="23"/>
      <c r="E65" s="24"/>
      <c r="F65" s="24"/>
      <c r="G65" s="76"/>
      <c r="H65" s="76"/>
      <c r="I65" s="71"/>
      <c r="J65" s="25"/>
      <c r="L65" s="20">
        <f t="shared" si="4"/>
        <v>0</v>
      </c>
      <c r="N65" s="83">
        <f t="shared" si="0"/>
      </c>
      <c r="O65" s="75">
        <f t="shared" si="1"/>
      </c>
    </row>
    <row r="66" spans="1:15" ht="15">
      <c r="A66" s="21">
        <v>53</v>
      </c>
      <c r="B66" s="22"/>
      <c r="C66" s="22"/>
      <c r="D66" s="23"/>
      <c r="E66" s="24"/>
      <c r="F66" s="24"/>
      <c r="G66" s="24"/>
      <c r="H66" s="24"/>
      <c r="I66" s="71"/>
      <c r="J66" s="25"/>
      <c r="L66" s="20">
        <f t="shared" si="4"/>
        <v>0</v>
      </c>
      <c r="N66" s="83">
        <f t="shared" si="0"/>
      </c>
      <c r="O66" s="75">
        <f t="shared" si="1"/>
      </c>
    </row>
    <row r="67" spans="1:15" ht="15">
      <c r="A67" s="21">
        <v>54</v>
      </c>
      <c r="B67" s="22"/>
      <c r="C67" s="22"/>
      <c r="D67" s="23"/>
      <c r="E67" s="24"/>
      <c r="F67" s="24"/>
      <c r="G67" s="24"/>
      <c r="H67" s="24"/>
      <c r="I67" s="71"/>
      <c r="J67" s="25"/>
      <c r="L67" s="20">
        <f t="shared" si="4"/>
        <v>0</v>
      </c>
      <c r="N67" s="83">
        <f t="shared" si="0"/>
      </c>
      <c r="O67" s="75">
        <f t="shared" si="1"/>
      </c>
    </row>
    <row r="68" spans="1:15" ht="15">
      <c r="A68" s="21">
        <v>55</v>
      </c>
      <c r="B68" s="22"/>
      <c r="C68" s="22"/>
      <c r="D68" s="23"/>
      <c r="E68" s="24"/>
      <c r="F68" s="24"/>
      <c r="G68" s="24"/>
      <c r="H68" s="24"/>
      <c r="I68" s="71"/>
      <c r="J68" s="25"/>
      <c r="L68" s="20">
        <f t="shared" si="4"/>
        <v>0</v>
      </c>
      <c r="N68" s="83">
        <f t="shared" si="0"/>
      </c>
      <c r="O68" s="75">
        <f t="shared" si="1"/>
      </c>
    </row>
    <row r="69" spans="1:15" ht="15">
      <c r="A69" s="21">
        <v>56</v>
      </c>
      <c r="B69" s="22"/>
      <c r="C69" s="22"/>
      <c r="D69" s="23"/>
      <c r="E69" s="24"/>
      <c r="F69" s="24"/>
      <c r="G69" s="24"/>
      <c r="H69" s="24"/>
      <c r="I69" s="71"/>
      <c r="J69" s="25"/>
      <c r="L69" s="20"/>
      <c r="N69" s="83">
        <f t="shared" si="0"/>
      </c>
      <c r="O69" s="75">
        <f t="shared" si="1"/>
      </c>
    </row>
    <row r="70" spans="1:15" ht="15">
      <c r="A70" s="21">
        <v>57</v>
      </c>
      <c r="B70" s="22"/>
      <c r="C70" s="22"/>
      <c r="D70" s="23"/>
      <c r="E70" s="24"/>
      <c r="F70" s="24"/>
      <c r="G70" s="24"/>
      <c r="H70" s="24"/>
      <c r="I70" s="71"/>
      <c r="J70" s="25"/>
      <c r="L70" s="20"/>
      <c r="N70" s="83">
        <f t="shared" si="0"/>
      </c>
      <c r="O70" s="75">
        <f t="shared" si="1"/>
      </c>
    </row>
    <row r="71" spans="1:15" ht="15">
      <c r="A71" s="21">
        <v>58</v>
      </c>
      <c r="B71" s="22"/>
      <c r="C71" s="22"/>
      <c r="D71" s="23"/>
      <c r="E71" s="24"/>
      <c r="F71" s="24"/>
      <c r="G71" s="24"/>
      <c r="H71" s="24"/>
      <c r="I71" s="71"/>
      <c r="J71" s="25"/>
      <c r="L71" s="20"/>
      <c r="N71" s="83">
        <f t="shared" si="0"/>
      </c>
      <c r="O71" s="75">
        <f t="shared" si="1"/>
      </c>
    </row>
    <row r="72" spans="1:15" ht="15">
      <c r="A72" s="21">
        <v>59</v>
      </c>
      <c r="B72" s="22"/>
      <c r="C72" s="22"/>
      <c r="D72" s="23"/>
      <c r="E72" s="24"/>
      <c r="F72" s="24"/>
      <c r="G72" s="24"/>
      <c r="H72" s="24"/>
      <c r="I72" s="71"/>
      <c r="J72" s="25"/>
      <c r="L72" s="20">
        <f>IF(B72="",,COUNTA(E72:J72))</f>
        <v>0</v>
      </c>
      <c r="N72" s="83">
        <f t="shared" si="0"/>
      </c>
      <c r="O72" s="75">
        <f t="shared" si="1"/>
      </c>
    </row>
    <row r="73" spans="1:15" s="32" customFormat="1" ht="18" customHeight="1" thickBot="1">
      <c r="A73" s="21">
        <v>60</v>
      </c>
      <c r="B73" s="27"/>
      <c r="C73" s="27"/>
      <c r="D73" s="28"/>
      <c r="E73" s="29"/>
      <c r="F73" s="29"/>
      <c r="G73" s="29"/>
      <c r="H73" s="29"/>
      <c r="I73" s="72"/>
      <c r="J73" s="30"/>
      <c r="K73" s="5"/>
      <c r="L73" s="31">
        <f>IF(B73="",,COUNTA(E73:J73))</f>
        <v>0</v>
      </c>
      <c r="N73" s="83">
        <f t="shared" si="0"/>
      </c>
      <c r="O73" s="75">
        <f t="shared" si="1"/>
      </c>
    </row>
    <row r="74" spans="1:15" ht="15.75" thickBo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N74" s="83">
        <f t="shared" si="0"/>
      </c>
      <c r="O74" s="75">
        <f t="shared" si="1"/>
      </c>
    </row>
    <row r="75" spans="1:15" ht="15.75" thickBot="1">
      <c r="A75" s="33" t="s">
        <v>5</v>
      </c>
      <c r="D75" s="34" t="s">
        <v>20</v>
      </c>
      <c r="E75" s="35">
        <f>IF($B59="",,COUNTA(E59:E73))</f>
        <v>0</v>
      </c>
      <c r="F75" s="35">
        <f>IF($B59="",,COUNTA(F59:F73))</f>
        <v>0</v>
      </c>
      <c r="G75" s="35">
        <f>IF($B59="",,COUNTA(G59:G73))</f>
        <v>0</v>
      </c>
      <c r="H75" s="36">
        <f>IF($B59="",,COUNTA(H59:H73))</f>
        <v>0</v>
      </c>
      <c r="I75" s="73"/>
      <c r="J75" s="37">
        <f>IF($B59="",,COUNTA(J59:J73))</f>
        <v>0</v>
      </c>
      <c r="N75" s="83">
        <f t="shared" si="0"/>
      </c>
      <c r="O75" s="75">
        <f t="shared" si="1"/>
      </c>
    </row>
    <row r="76" spans="1:15" ht="15.75" thickBot="1">
      <c r="A76" s="38" t="s">
        <v>36</v>
      </c>
      <c r="B76" s="39"/>
      <c r="C76" s="39"/>
      <c r="D76" s="40" t="s">
        <v>34</v>
      </c>
      <c r="E76" s="41"/>
      <c r="F76" s="42"/>
      <c r="G76" s="43"/>
      <c r="H76" s="44" t="s">
        <v>49</v>
      </c>
      <c r="I76" s="74"/>
      <c r="J76" s="92"/>
      <c r="K76" s="93"/>
      <c r="L76" s="94"/>
      <c r="N76" s="83">
        <f t="shared" si="0"/>
      </c>
      <c r="O76" s="75">
        <f t="shared" si="1"/>
      </c>
    </row>
    <row r="77" spans="1:12" ht="15.75" thickBot="1">
      <c r="A77" s="38" t="s">
        <v>37</v>
      </c>
      <c r="B77" s="39"/>
      <c r="C77" s="39"/>
      <c r="D77" s="40" t="s">
        <v>34</v>
      </c>
      <c r="E77" s="41"/>
      <c r="F77" s="42"/>
      <c r="G77" s="43"/>
      <c r="H77" s="44" t="s">
        <v>49</v>
      </c>
      <c r="I77" s="74"/>
      <c r="J77" s="92"/>
      <c r="K77" s="93"/>
      <c r="L77" s="94"/>
    </row>
  </sheetData>
  <sheetProtection password="8730" sheet="1" objects="1" scenarios="1"/>
  <mergeCells count="32">
    <mergeCell ref="J54:L54"/>
    <mergeCell ref="A56:B56"/>
    <mergeCell ref="C56:D56"/>
    <mergeCell ref="G56:H56"/>
    <mergeCell ref="I56:J56"/>
    <mergeCell ref="J77:L77"/>
    <mergeCell ref="D4:G4"/>
    <mergeCell ref="A3:J3"/>
    <mergeCell ref="A1:J1"/>
    <mergeCell ref="J76:L76"/>
    <mergeCell ref="J53:L53"/>
    <mergeCell ref="A55:B55"/>
    <mergeCell ref="C55:D55"/>
    <mergeCell ref="A7:B7"/>
    <mergeCell ref="F7:G7"/>
    <mergeCell ref="H7:L7"/>
    <mergeCell ref="H6:L6"/>
    <mergeCell ref="A8:B8"/>
    <mergeCell ref="C8:E8"/>
    <mergeCell ref="A10:B10"/>
    <mergeCell ref="C10:D10"/>
    <mergeCell ref="A6:B6"/>
    <mergeCell ref="F6:G6"/>
    <mergeCell ref="C6:E6"/>
    <mergeCell ref="J30:L30"/>
    <mergeCell ref="J31:L31"/>
    <mergeCell ref="A33:B33"/>
    <mergeCell ref="C33:D33"/>
    <mergeCell ref="G10:H10"/>
    <mergeCell ref="I10:J10"/>
    <mergeCell ref="G33:H33"/>
    <mergeCell ref="I33:J33"/>
  </mergeCells>
  <conditionalFormatting sqref="L12">
    <cfRule type="cellIs" priority="7" dxfId="1" operator="greaterThan" stopIfTrue="1">
      <formula>4</formula>
    </cfRule>
  </conditionalFormatting>
  <conditionalFormatting sqref="L13:L27 E29:J29">
    <cfRule type="cellIs" priority="8" dxfId="1" operator="greaterThan" stopIfTrue="1">
      <formula>4</formula>
    </cfRule>
    <cfRule type="cellIs" priority="9" dxfId="0" operator="lessThan" stopIfTrue="1">
      <formula>1</formula>
    </cfRule>
  </conditionalFormatting>
  <conditionalFormatting sqref="L35">
    <cfRule type="cellIs" priority="4" dxfId="1" operator="greaterThan" stopIfTrue="1">
      <formula>4</formula>
    </cfRule>
  </conditionalFormatting>
  <conditionalFormatting sqref="L36:L50 E52:J52">
    <cfRule type="cellIs" priority="5" dxfId="1" operator="greaterThan" stopIfTrue="1">
      <formula>4</formula>
    </cfRule>
    <cfRule type="cellIs" priority="6" dxfId="0" operator="lessThan" stopIfTrue="1">
      <formula>1</formula>
    </cfRule>
  </conditionalFormatting>
  <conditionalFormatting sqref="L58">
    <cfRule type="cellIs" priority="1" dxfId="1" operator="greaterThan" stopIfTrue="1">
      <formula>4</formula>
    </cfRule>
  </conditionalFormatting>
  <conditionalFormatting sqref="L59:L73 E75:J75">
    <cfRule type="cellIs" priority="2" dxfId="1" operator="greaterThan" stopIfTrue="1">
      <formula>4</formula>
    </cfRule>
    <cfRule type="cellIs" priority="3" dxfId="0" operator="lessThan" stopIfTrue="1">
      <formula>1</formula>
    </cfRule>
  </conditionalFormatting>
  <printOptions/>
  <pageMargins left="0.787401575" right="0.787401575" top="0.48" bottom="0.3" header="0.39" footer="0.24"/>
  <pageSetup horizontalDpi="600" verticalDpi="600" orientation="landscape" paperSize="9" scale="95"/>
  <rowBreaks count="2" manualBreakCount="2">
    <brk id="34" max="255" man="1"/>
    <brk id="5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showRowColHeaders="0" zoomScalePageLayoutView="0" workbookViewId="0" topLeftCell="A9">
      <selection activeCell="F14" sqref="F14"/>
    </sheetView>
  </sheetViews>
  <sheetFormatPr defaultColWidth="11.421875" defaultRowHeight="12.75"/>
  <cols>
    <col min="1" max="2" width="30.57421875" style="5" customWidth="1"/>
    <col min="3" max="3" width="47.8515625" style="5" customWidth="1"/>
    <col min="4" max="4" width="38.421875" style="5" customWidth="1"/>
    <col min="5" max="16384" width="11.421875" style="5" customWidth="1"/>
  </cols>
  <sheetData>
    <row r="1" spans="1:4" ht="30.75">
      <c r="A1" s="86" t="str">
        <f>Damen!A1</f>
        <v>47. GESA-Cup vom 20.08.2021</v>
      </c>
      <c r="B1" s="86"/>
      <c r="C1" s="86"/>
      <c r="D1" s="86"/>
    </row>
    <row r="3" spans="1:4" ht="30.75">
      <c r="A3" s="97" t="s">
        <v>39</v>
      </c>
      <c r="B3" s="97"/>
      <c r="C3" s="97"/>
      <c r="D3" s="97"/>
    </row>
    <row r="4" spans="1:4" ht="30.75">
      <c r="A4" s="6" t="s">
        <v>50</v>
      </c>
      <c r="B4" s="6"/>
      <c r="C4" s="47">
        <f>Damen!D4</f>
        <v>44396</v>
      </c>
      <c r="D4" s="6"/>
    </row>
    <row r="6" spans="1:6" ht="15" customHeight="1">
      <c r="A6" s="8" t="s">
        <v>51</v>
      </c>
      <c r="B6" s="65"/>
      <c r="C6" s="66"/>
      <c r="D6" s="66"/>
      <c r="E6" s="66"/>
      <c r="F6" s="67"/>
    </row>
    <row r="7" spans="1:4" ht="15" hidden="1">
      <c r="A7" s="8"/>
      <c r="B7" s="48"/>
      <c r="C7" s="8"/>
      <c r="D7" s="48"/>
    </row>
    <row r="8" spans="1:4" ht="15" hidden="1">
      <c r="A8" s="8"/>
      <c r="B8" s="48"/>
      <c r="C8" s="48"/>
      <c r="D8" s="7"/>
    </row>
    <row r="10" spans="1:4" ht="25.5">
      <c r="A10" s="96" t="s">
        <v>42</v>
      </c>
      <c r="B10" s="96"/>
      <c r="C10" s="96"/>
      <c r="D10" s="96"/>
    </row>
    <row r="13" spans="1:4" ht="15">
      <c r="A13" s="45" t="s">
        <v>13</v>
      </c>
      <c r="B13" s="45" t="s">
        <v>14</v>
      </c>
      <c r="C13" s="45" t="s">
        <v>35</v>
      </c>
      <c r="D13" s="46" t="s">
        <v>43</v>
      </c>
    </row>
    <row r="14" spans="1:4" ht="15">
      <c r="A14" s="49"/>
      <c r="B14" s="50"/>
      <c r="C14" s="50"/>
      <c r="D14" s="51"/>
    </row>
    <row r="15" spans="1:4" ht="15">
      <c r="A15" s="52" t="s">
        <v>22</v>
      </c>
      <c r="B15" s="52" t="s">
        <v>30</v>
      </c>
      <c r="C15" s="53" t="s">
        <v>46</v>
      </c>
      <c r="D15" s="22" t="s">
        <v>47</v>
      </c>
    </row>
    <row r="16" spans="1:4" ht="15">
      <c r="A16" s="52" t="s">
        <v>22</v>
      </c>
      <c r="B16" s="52" t="s">
        <v>23</v>
      </c>
      <c r="C16" s="53" t="s">
        <v>44</v>
      </c>
      <c r="D16" s="22" t="s">
        <v>45</v>
      </c>
    </row>
    <row r="17" spans="1:4" ht="15">
      <c r="A17" s="54"/>
      <c r="B17" s="55"/>
      <c r="C17" s="56"/>
      <c r="D17" s="57"/>
    </row>
    <row r="18" spans="1:4" ht="15">
      <c r="A18" s="58" t="s">
        <v>40</v>
      </c>
      <c r="B18" s="59"/>
      <c r="C18" s="60"/>
      <c r="D18" s="61"/>
    </row>
    <row r="19" spans="1:4" ht="15">
      <c r="A19" s="52">
        <f>IF(Damen!B30="","",Damen!B30)</f>
      </c>
      <c r="B19" s="52">
        <f>IF(Damen!C30="","",Damen!C30)</f>
      </c>
      <c r="C19" s="52">
        <f>IF(Damen!E30="","",Damen!E30)</f>
      </c>
      <c r="D19" s="22">
        <f>IF(Damen!J30="","",Damen!J30)</f>
      </c>
    </row>
    <row r="20" spans="1:4" ht="15">
      <c r="A20" s="52">
        <f>IF(Damen!B31="","",Damen!B31)</f>
      </c>
      <c r="B20" s="52">
        <f>IF(Damen!C31="","",Damen!C31)</f>
      </c>
      <c r="C20" s="52">
        <f>IF(Damen!E31="","",Damen!E31)</f>
      </c>
      <c r="D20" s="22">
        <f>IF(Damen!J31="","",Damen!J31)</f>
      </c>
    </row>
    <row r="21" spans="1:4" ht="15">
      <c r="A21" s="52">
        <f>IF(Damen!B53="","",Damen!B53)</f>
      </c>
      <c r="B21" s="52">
        <f>IF(Damen!C53="","",Damen!C53)</f>
      </c>
      <c r="C21" s="52">
        <f>IF(Damen!E53="","",Damen!E53)</f>
      </c>
      <c r="D21" s="22">
        <f>IF(Damen!J53="","",Damen!J53)</f>
      </c>
    </row>
    <row r="22" spans="1:4" ht="15">
      <c r="A22" s="52">
        <f>IF(Damen!B54="","",Damen!B54)</f>
      </c>
      <c r="B22" s="52">
        <f>IF(Damen!C54="","",Damen!C54)</f>
      </c>
      <c r="C22" s="52">
        <f>IF(Damen!E54="","",Damen!E54)</f>
      </c>
      <c r="D22" s="22">
        <f>IF(Damen!J54="","",Damen!J54)</f>
      </c>
    </row>
    <row r="23" spans="1:4" ht="15">
      <c r="A23" s="52">
        <f>IF(Damen!B76="","",Damen!B76)</f>
      </c>
      <c r="B23" s="52">
        <f>IF(Damen!C76="","",Damen!C76)</f>
      </c>
      <c r="C23" s="52">
        <f>IF(Damen!E76="","",Damen!E76)</f>
      </c>
      <c r="D23" s="22">
        <f>IF(Damen!J76="","",Damen!J76)</f>
      </c>
    </row>
    <row r="24" spans="1:4" ht="15">
      <c r="A24" s="52">
        <f>IF(Damen!B77="","",Damen!B77)</f>
      </c>
      <c r="B24" s="52">
        <f>IF(Damen!C77="","",Damen!C77)</f>
      </c>
      <c r="C24" s="52">
        <f>IF(Damen!E77="","",Damen!E77)</f>
      </c>
      <c r="D24" s="22">
        <f>IF(Damen!J77="","",Damen!J77)</f>
      </c>
    </row>
    <row r="25" spans="1:4" ht="15">
      <c r="A25" s="54"/>
      <c r="B25" s="55"/>
      <c r="C25" s="55"/>
      <c r="D25" s="62"/>
    </row>
    <row r="26" spans="1:4" ht="15">
      <c r="A26" s="58" t="s">
        <v>41</v>
      </c>
      <c r="B26" s="60"/>
      <c r="C26" s="63"/>
      <c r="D26" s="64"/>
    </row>
    <row r="27" spans="1:4" ht="15">
      <c r="A27" s="52">
        <f>IF(Herren!B30="","",Herren!B30)</f>
      </c>
      <c r="B27" s="52">
        <f>IF(Herren!C30="","",Herren!C30)</f>
      </c>
      <c r="C27" s="52">
        <f>IF(Herren!E30="","",Herren!E30)</f>
      </c>
      <c r="D27" s="22">
        <f>IF(Herren!I30="","",Herren!I30)</f>
      </c>
    </row>
    <row r="28" spans="1:4" ht="15">
      <c r="A28" s="52">
        <f>IF(Herren!B31="","",Herren!B31)</f>
      </c>
      <c r="B28" s="52">
        <f>IF(Herren!C31="","",Herren!C31)</f>
      </c>
      <c r="C28" s="52">
        <f>IF(Herren!E31="","",Herren!E31)</f>
      </c>
      <c r="D28" s="22">
        <f>IF(Herren!I31="","",Herren!I31)</f>
      </c>
    </row>
    <row r="29" spans="1:4" ht="15">
      <c r="A29" s="52">
        <f>IF(Herren!B53="","",Herren!B53)</f>
      </c>
      <c r="B29" s="52">
        <f>IF(Herren!C53="","",Herren!C53)</f>
      </c>
      <c r="C29" s="52">
        <f>IF(Herren!E53="","",Herren!E53)</f>
      </c>
      <c r="D29" s="22">
        <f>IF(Herren!I53="","",Herren!I53)</f>
      </c>
    </row>
    <row r="30" spans="1:4" ht="15">
      <c r="A30" s="52">
        <f>IF(Herren!B54="","",Herren!B54)</f>
      </c>
      <c r="B30" s="52">
        <f>IF(Herren!C54="","",Herren!C54)</f>
      </c>
      <c r="C30" s="52">
        <f>IF(Herren!E54="","",Herren!E54)</f>
      </c>
      <c r="D30" s="22">
        <f>IF(Herren!I54="","",Herren!I54)</f>
      </c>
    </row>
    <row r="31" spans="1:4" ht="15">
      <c r="A31" s="52">
        <f>IF(Herren!B76="","",Herren!B76)</f>
      </c>
      <c r="B31" s="52">
        <f>IF(Herren!C76="","",Herren!C76)</f>
      </c>
      <c r="C31" s="52">
        <f>IF(Herren!E76="","",Herren!E76)</f>
      </c>
      <c r="D31" s="22">
        <f>IF(Herren!I76="","",Herren!I76)</f>
      </c>
    </row>
    <row r="32" spans="1:4" ht="15">
      <c r="A32" s="52">
        <f>IF(Herren!B77="","",Herren!B77)</f>
      </c>
      <c r="B32" s="52">
        <f>IF(Herren!C77="","",Herren!C77)</f>
      </c>
      <c r="C32" s="52">
        <f>IF(Herren!E77="","",Herren!E77)</f>
      </c>
      <c r="D32" s="22">
        <f>IF(Herren!I77="","",Herren!I77)</f>
      </c>
    </row>
  </sheetData>
  <sheetProtection password="8730" sheet="1"/>
  <mergeCells count="3">
    <mergeCell ref="A10:D10"/>
    <mergeCell ref="A1:D1"/>
    <mergeCell ref="A3:D3"/>
  </mergeCells>
  <hyperlinks>
    <hyperlink ref="C16" r:id="rId1" display="muster.musteria@muster.musteria"/>
    <hyperlink ref="C15" r:id="rId2" display="muster.musterio@muster.musterio"/>
  </hyperlinks>
  <printOptions horizontalCentered="1"/>
  <pageMargins left="0.7874015748031497" right="0.7874015748031497" top="0.5118110236220472" bottom="0.4724409448818898" header="0.31496062992125984" footer="0.31496062992125984"/>
  <pageSetup fitToHeight="1" fitToWidth="1"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Matt</dc:creator>
  <cp:keywords/>
  <dc:description/>
  <cp:lastModifiedBy>Damian Zellweger</cp:lastModifiedBy>
  <cp:lastPrinted>2009-06-01T21:17:37Z</cp:lastPrinted>
  <dcterms:created xsi:type="dcterms:W3CDTF">2007-05-23T09:25:50Z</dcterms:created>
  <dcterms:modified xsi:type="dcterms:W3CDTF">2021-07-05T13:57:47Z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