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showInkAnnotation="0"/>
  <mc:AlternateContent xmlns:mc="http://schemas.openxmlformats.org/markup-compatibility/2006">
    <mc:Choice Requires="x15">
      <x15ac:absPath xmlns:x15ac="http://schemas.microsoft.com/office/spreadsheetml/2010/11/ac" url="/Volumes/GESA-Cup/GESA-Cup_2023/Ausschreibungsunterlagen/"/>
    </mc:Choice>
  </mc:AlternateContent>
  <xr:revisionPtr revIDLastSave="0" documentId="13_ncr:1_{49440C3C-ACFF-BF4B-8794-B81825CDA780}" xr6:coauthVersionLast="47" xr6:coauthVersionMax="47" xr10:uidLastSave="{00000000-0000-0000-0000-000000000000}"/>
  <bookViews>
    <workbookView xWindow="120" yWindow="500" windowWidth="30800" windowHeight="19360" activeTab="1" xr2:uid="{00000000-000D-0000-FFFF-FFFF00000000}"/>
  </bookViews>
  <sheets>
    <sheet name="Informationen" sheetId="8" r:id="rId1"/>
    <sheet name="Mannschaftsmeldu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" l="1"/>
  <c r="I19" i="2"/>
  <c r="B34" i="2"/>
  <c r="F25" i="2"/>
  <c r="F23" i="2"/>
  <c r="F28" i="2"/>
  <c r="G29" i="2"/>
  <c r="B31" i="2"/>
  <c r="G33" i="2" s="1"/>
  <c r="G26" i="2" l="1"/>
  <c r="G31" i="2" s="1"/>
  <c r="G34" i="2" l="1"/>
</calcChain>
</file>

<file path=xl/sharedStrings.xml><?xml version="1.0" encoding="utf-8"?>
<sst xmlns="http://schemas.openxmlformats.org/spreadsheetml/2006/main" count="49" uniqueCount="42">
  <si>
    <t>Meldung der Mannschaften</t>
  </si>
  <si>
    <t>Anmeldung Mannschaften</t>
  </si>
  <si>
    <t xml:space="preserve">Verein: </t>
  </si>
  <si>
    <t xml:space="preserve">Kontaktperson: </t>
  </si>
  <si>
    <t xml:space="preserve">E-Mail: </t>
  </si>
  <si>
    <t xml:space="preserve">Telefon P: </t>
  </si>
  <si>
    <t>GESA-Cup</t>
  </si>
  <si>
    <t>Team</t>
  </si>
  <si>
    <t>Anzahl Teams</t>
  </si>
  <si>
    <t>CHF</t>
  </si>
  <si>
    <t>Startgeld</t>
  </si>
  <si>
    <t>Herren</t>
  </si>
  <si>
    <t>Total Startgeld Herren</t>
  </si>
  <si>
    <t>Damen</t>
  </si>
  <si>
    <t>Total Startgeld Damen</t>
  </si>
  <si>
    <t>Bankverbindung</t>
  </si>
  <si>
    <t>Clientis Biene – Bank im Rheintal</t>
  </si>
  <si>
    <t>Konto lautet auf:</t>
  </si>
  <si>
    <t>Rorschacherstrasse</t>
  </si>
  <si>
    <t>KTV – Altstätten</t>
  </si>
  <si>
    <t>9450 Altstätten</t>
  </si>
  <si>
    <t xml:space="preserve">Telefon G / Mobile: </t>
  </si>
  <si>
    <t>Anmeldeschluss:</t>
  </si>
  <si>
    <t xml:space="preserve">PLZ / Ort: </t>
  </si>
  <si>
    <t xml:space="preserve">Strasse: </t>
  </si>
  <si>
    <t>Bitte Kontaktdetails eintragen. Diese werden auch auf den anderen Anmeldeformularen eingetragen, können aber überschrieben werden, falls für das Herren- und Damenteam nicht dieselbe Person verantwortlich ist.</t>
  </si>
  <si>
    <t>GESA-Stafette</t>
  </si>
  <si>
    <t>Mannschaft(en)</t>
  </si>
  <si>
    <t>Total</t>
  </si>
  <si>
    <t>Mannschaften</t>
  </si>
  <si>
    <t>Ermässigung:</t>
  </si>
  <si>
    <t>Die GESA-Staffette ist kostenlos. Dennoch bitten wir euch, euch mittels diesem Formular anzumelden. Macht auch mit!</t>
  </si>
  <si>
    <t xml:space="preserve">Nachmeldungen sind auch am GESA-Cup noch möglich. </t>
  </si>
  <si>
    <t>IBAN:</t>
  </si>
  <si>
    <t>CH31 0698 0016 2020 5850 6</t>
  </si>
  <si>
    <t>Patrick Buschor</t>
  </si>
  <si>
    <t>Freudenau 1</t>
  </si>
  <si>
    <t>9403 Goldach</t>
  </si>
  <si>
    <t>1. Stärkeklasse</t>
  </si>
  <si>
    <t>2. Stärkeklasse</t>
  </si>
  <si>
    <t>Team(s)</t>
  </si>
  <si>
    <t>2. Stärkeklasse Herren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</si>
</sst>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&quot;Fr.&quot;"/>
  </numFmts>
  <fonts count="23" x14ac:knownFonts="1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4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2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1" fillId="2" borderId="0" xfId="0" applyFont="1" applyFill="1" applyAlignment="1" applyProtection="1">
      <alignment horizontal="center"/>
      <protection locked="0"/>
    </xf>
    <xf numFmtId="2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/>
    <xf numFmtId="2" fontId="10" fillId="0" borderId="0" xfId="0" applyNumberFormat="1" applyFont="1"/>
    <xf numFmtId="0" fontId="7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1" fillId="0" borderId="0" xfId="0" applyNumberFormat="1" applyFont="1"/>
    <xf numFmtId="0" fontId="11" fillId="0" borderId="0" xfId="0" applyFont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3" fontId="7" fillId="0" borderId="0" xfId="0" applyNumberFormat="1" applyFont="1"/>
    <xf numFmtId="3" fontId="1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1" fillId="0" borderId="0" xfId="0" applyNumberFormat="1" applyFont="1"/>
    <xf numFmtId="14" fontId="9" fillId="0" borderId="0" xfId="0" applyNumberFormat="1" applyFont="1" applyAlignment="1">
      <alignment horizontal="left"/>
    </xf>
    <xf numFmtId="0" fontId="19" fillId="0" borderId="0" xfId="0" applyFont="1"/>
    <xf numFmtId="49" fontId="11" fillId="2" borderId="4" xfId="0" applyNumberFormat="1" applyFont="1" applyFill="1" applyBorder="1" applyProtection="1">
      <protection locked="0"/>
    </xf>
    <xf numFmtId="49" fontId="11" fillId="2" borderId="2" xfId="0" applyNumberFormat="1" applyFont="1" applyFill="1" applyBorder="1" applyProtection="1">
      <protection locked="0"/>
    </xf>
    <xf numFmtId="0" fontId="14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18" fillId="2" borderId="4" xfId="1" applyNumberFormat="1" applyFont="1" applyFill="1" applyBorder="1" applyAlignment="1" applyProtection="1">
      <protection locked="0"/>
    </xf>
    <xf numFmtId="2" fontId="11" fillId="0" borderId="0" xfId="0" applyNumberFormat="1" applyFont="1" applyFill="1"/>
    <xf numFmtId="0" fontId="7" fillId="0" borderId="0" xfId="0" applyFont="1" applyFill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12700</xdr:rowOff>
        </xdr:from>
        <xdr:to>
          <xdr:col>9</xdr:col>
          <xdr:colOff>647700</xdr:colOff>
          <xdr:row>22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B666008-A0D9-A846-B312-B1A070592E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 charset="0"/>
                  <a:cs typeface="Calibri" charset="0"/>
                </a:rPr>
                <a:t>100m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241300</xdr:colOff>
      <xdr:row>0</xdr:row>
      <xdr:rowOff>241300</xdr:rowOff>
    </xdr:from>
    <xdr:to>
      <xdr:col>7</xdr:col>
      <xdr:colOff>114300</xdr:colOff>
      <xdr:row>6</xdr:row>
      <xdr:rowOff>139700</xdr:rowOff>
    </xdr:to>
    <xdr:pic>
      <xdr:nvPicPr>
        <xdr:cNvPr id="1081" name="Grafik 2">
          <a:extLst>
            <a:ext uri="{FF2B5EF4-FFF2-40B4-BE49-F238E27FC236}">
              <a16:creationId xmlns:a16="http://schemas.microsoft.com/office/drawing/2014/main" id="{EB9EBAE5-7F4C-DF47-A6BA-99B9AD74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241300"/>
          <a:ext cx="6604000" cy="16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1722</xdr:colOff>
          <xdr:row>22</xdr:row>
          <xdr:rowOff>43123</xdr:rowOff>
        </xdr:from>
        <xdr:to>
          <xdr:col>9</xdr:col>
          <xdr:colOff>649422</xdr:colOff>
          <xdr:row>24</xdr:row>
          <xdr:rowOff>142427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F55E5E6-5D4D-5749-8A03-2DC5677D7C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 charset="0"/>
                  <a:cs typeface="Calibri" charset="0"/>
                </a:rPr>
                <a:t>Weitsprung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1722</xdr:colOff>
          <xdr:row>23</xdr:row>
          <xdr:rowOff>75698</xdr:rowOff>
        </xdr:from>
        <xdr:to>
          <xdr:col>9</xdr:col>
          <xdr:colOff>649422</xdr:colOff>
          <xdr:row>25</xdr:row>
          <xdr:rowOff>175002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400D737-57F3-2242-9A76-5BA53FAB4B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 charset="0"/>
                  <a:cs typeface="Calibri" charset="0"/>
                </a:rPr>
                <a:t>Hochsprung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23749</xdr:rowOff>
        </xdr:from>
        <xdr:to>
          <xdr:col>9</xdr:col>
          <xdr:colOff>647700</xdr:colOff>
          <xdr:row>26</xdr:row>
          <xdr:rowOff>199253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BECD50D-E49C-8944-9733-190C5454AE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 charset="0"/>
                  <a:cs typeface="Calibri" charset="0"/>
                </a:rPr>
                <a:t>Kugelstossen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45276</xdr:rowOff>
        </xdr:from>
        <xdr:to>
          <xdr:col>9</xdr:col>
          <xdr:colOff>647700</xdr:colOff>
          <xdr:row>28</xdr:row>
          <xdr:rowOff>22172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D4488B9-2949-1C45-87A1-0E88187F8D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 charset="0"/>
                  <a:cs typeface="Calibri" charset="0"/>
                </a:rPr>
                <a:t>Speerwurf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73976</xdr:rowOff>
        </xdr:from>
        <xdr:to>
          <xdr:col>9</xdr:col>
          <xdr:colOff>647700</xdr:colOff>
          <xdr:row>29</xdr:row>
          <xdr:rowOff>50872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294D114-6646-CC41-9D8E-B65F02B8AA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 charset="0"/>
                  <a:cs typeface="Calibri" charset="0"/>
                </a:rPr>
                <a:t>110m Hürden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95501</xdr:rowOff>
        </xdr:from>
        <xdr:to>
          <xdr:col>9</xdr:col>
          <xdr:colOff>647700</xdr:colOff>
          <xdr:row>33</xdr:row>
          <xdr:rowOff>77348</xdr:rowOff>
        </xdr:to>
        <xdr:sp macro="" textlink="">
          <xdr:nvSpPr>
            <xdr:cNvPr id="1032" name="Check Box 8" descr="1000m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F5BB9205-0442-3F41-AFE8-025D99C439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 charset="0"/>
                  <a:cs typeface="Calibri" charset="0"/>
                </a:rPr>
                <a:t>1000m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showGridLines="0" showRowColHeaders="0" workbookViewId="0">
      <selection activeCell="A3" sqref="A3"/>
    </sheetView>
  </sheetViews>
  <sheetFormatPr baseColWidth="10" defaultRowHeight="14" x14ac:dyDescent="0.2"/>
  <cols>
    <col min="1" max="1" width="114.5" style="5" customWidth="1"/>
  </cols>
  <sheetData>
    <row r="1" spans="1:1" ht="19" x14ac:dyDescent="0.25">
      <c r="A1" s="1" t="s">
        <v>0</v>
      </c>
    </row>
    <row r="2" spans="1:1" ht="40" x14ac:dyDescent="0.25">
      <c r="A2" s="2" t="s">
        <v>25</v>
      </c>
    </row>
    <row r="3" spans="1:1" ht="19" x14ac:dyDescent="0.25">
      <c r="A3" s="3"/>
    </row>
    <row r="4" spans="1:1" ht="19" x14ac:dyDescent="0.25">
      <c r="A4" s="1"/>
    </row>
    <row r="5" spans="1:1" ht="19" x14ac:dyDescent="0.25">
      <c r="A5" s="4"/>
    </row>
    <row r="6" spans="1:1" ht="19" x14ac:dyDescent="0.25">
      <c r="A6" s="4"/>
    </row>
    <row r="7" spans="1:1" ht="19" x14ac:dyDescent="0.25">
      <c r="A7" s="3"/>
    </row>
    <row r="8" spans="1:1" ht="19" x14ac:dyDescent="0.25">
      <c r="A8" s="1"/>
    </row>
    <row r="9" spans="1:1" ht="19" x14ac:dyDescent="0.25">
      <c r="A9" s="2"/>
    </row>
    <row r="10" spans="1:1" ht="19" x14ac:dyDescent="0.25">
      <c r="A10" s="2"/>
    </row>
    <row r="11" spans="1:1" ht="19" x14ac:dyDescent="0.25">
      <c r="A11" s="2"/>
    </row>
    <row r="13" spans="1:1" ht="19" x14ac:dyDescent="0.25">
      <c r="A13" s="1"/>
    </row>
    <row r="14" spans="1:1" ht="19" x14ac:dyDescent="0.25">
      <c r="A14" s="2"/>
    </row>
    <row r="15" spans="1:1" ht="19" x14ac:dyDescent="0.25">
      <c r="A15" s="2"/>
    </row>
    <row r="16" spans="1:1" ht="19" x14ac:dyDescent="0.25">
      <c r="A16" s="2"/>
    </row>
  </sheetData>
  <sheetProtection password="8730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showGridLines="0" showRowColHeaders="0" tabSelected="1" topLeftCell="A10" zoomScale="177" zoomScaleNormal="177" workbookViewId="0">
      <selection activeCell="C12" sqref="C12:G12"/>
    </sheetView>
  </sheetViews>
  <sheetFormatPr baseColWidth="10" defaultColWidth="11.5" defaultRowHeight="14" x14ac:dyDescent="0.2"/>
  <cols>
    <col min="1" max="1" width="13" style="5" customWidth="1"/>
    <col min="2" max="3" width="11.5" style="5"/>
    <col min="4" max="4" width="16.1640625" style="5" customWidth="1"/>
    <col min="5" max="5" width="9.83203125" style="29" customWidth="1"/>
    <col min="6" max="6" width="14.83203125" style="5" customWidth="1"/>
    <col min="7" max="7" width="11.5" style="5"/>
    <col min="8" max="8" width="18.1640625" style="5" customWidth="1"/>
    <col min="9" max="9" width="11.5" style="5"/>
    <col min="10" max="10" width="12.5" style="5" customWidth="1"/>
    <col min="11" max="16384" width="11.5" style="5"/>
  </cols>
  <sheetData>
    <row r="1" spans="1:9" ht="31" x14ac:dyDescent="0.35">
      <c r="H1" s="6"/>
      <c r="I1" s="6"/>
    </row>
    <row r="3" spans="1:9" ht="31" x14ac:dyDescent="0.35">
      <c r="H3" s="6"/>
      <c r="I3" s="6"/>
    </row>
    <row r="4" spans="1:9" ht="31" x14ac:dyDescent="0.35">
      <c r="H4" s="8"/>
      <c r="I4" s="8"/>
    </row>
    <row r="7" spans="1:9" ht="31" x14ac:dyDescent="0.35">
      <c r="A7" s="44"/>
      <c r="B7" s="44"/>
      <c r="C7" s="44"/>
      <c r="D7" s="44"/>
      <c r="E7" s="44"/>
      <c r="F7" s="44"/>
      <c r="G7" s="44"/>
    </row>
    <row r="9" spans="1:9" ht="31" x14ac:dyDescent="0.35">
      <c r="A9" s="44" t="s">
        <v>1</v>
      </c>
      <c r="B9" s="44"/>
      <c r="C9" s="44"/>
      <c r="D9" s="44"/>
      <c r="E9" s="44"/>
      <c r="F9" s="44"/>
      <c r="G9" s="44"/>
    </row>
    <row r="10" spans="1:9" ht="31" x14ac:dyDescent="0.35">
      <c r="A10" s="7" t="s">
        <v>22</v>
      </c>
      <c r="B10" s="8"/>
      <c r="C10" s="8"/>
      <c r="D10" s="8"/>
      <c r="E10" s="33">
        <v>45019</v>
      </c>
      <c r="F10" s="34"/>
      <c r="G10" s="8"/>
    </row>
    <row r="12" spans="1:9" ht="16" x14ac:dyDescent="0.2">
      <c r="B12" s="9" t="s">
        <v>2</v>
      </c>
      <c r="C12" s="36"/>
      <c r="D12" s="36"/>
      <c r="E12" s="36"/>
      <c r="F12" s="36"/>
      <c r="G12" s="36"/>
    </row>
    <row r="13" spans="1:9" ht="16" x14ac:dyDescent="0.2">
      <c r="B13" s="9" t="s">
        <v>3</v>
      </c>
      <c r="C13" s="35"/>
      <c r="D13" s="35"/>
      <c r="E13" s="35"/>
      <c r="F13" s="35"/>
      <c r="G13" s="35"/>
    </row>
    <row r="14" spans="1:9" ht="16" x14ac:dyDescent="0.2">
      <c r="B14" s="9" t="s">
        <v>24</v>
      </c>
      <c r="C14" s="35"/>
      <c r="D14" s="35"/>
      <c r="E14" s="35"/>
      <c r="F14" s="35"/>
      <c r="G14" s="35"/>
    </row>
    <row r="15" spans="1:9" ht="16" x14ac:dyDescent="0.2">
      <c r="B15" s="9" t="s">
        <v>23</v>
      </c>
      <c r="C15" s="35"/>
      <c r="D15" s="35"/>
      <c r="E15" s="35"/>
      <c r="F15" s="35"/>
      <c r="G15" s="35"/>
    </row>
    <row r="16" spans="1:9" ht="16" x14ac:dyDescent="0.2">
      <c r="B16" s="9" t="s">
        <v>4</v>
      </c>
      <c r="C16" s="45"/>
      <c r="D16" s="45"/>
      <c r="E16" s="45"/>
      <c r="F16" s="45"/>
      <c r="G16" s="45"/>
    </row>
    <row r="17" spans="1:11" ht="16" x14ac:dyDescent="0.2">
      <c r="B17" s="9" t="s">
        <v>5</v>
      </c>
      <c r="C17" s="35"/>
      <c r="D17" s="35"/>
      <c r="E17" s="35"/>
      <c r="F17" s="35"/>
      <c r="G17" s="35"/>
    </row>
    <row r="18" spans="1:11" ht="16" x14ac:dyDescent="0.2">
      <c r="B18" s="9" t="s">
        <v>21</v>
      </c>
      <c r="C18" s="35"/>
      <c r="D18" s="35"/>
      <c r="E18" s="35"/>
      <c r="F18" s="35"/>
      <c r="G18" s="35"/>
      <c r="H18" s="13"/>
    </row>
    <row r="19" spans="1:11" ht="16" x14ac:dyDescent="0.2">
      <c r="H19" s="13"/>
      <c r="I19" s="49" t="str">
        <f>IF(B25=1,"bitte 5 von 7 Disziplinen auswählen",IF(B25=2,"bitte 5 von 7 Disziplinen auswählen",""))</f>
        <v/>
      </c>
    </row>
    <row r="20" spans="1:11" ht="16" x14ac:dyDescent="0.2">
      <c r="H20" s="13"/>
    </row>
    <row r="21" spans="1:11" ht="19" x14ac:dyDescent="0.25">
      <c r="A21" s="39" t="s">
        <v>6</v>
      </c>
      <c r="B21" s="40"/>
      <c r="H21" s="13"/>
      <c r="I21" s="48" t="s">
        <v>41</v>
      </c>
    </row>
    <row r="22" spans="1:11" ht="16" x14ac:dyDescent="0.2">
      <c r="A22" s="10" t="s">
        <v>7</v>
      </c>
      <c r="B22" s="10" t="s">
        <v>8</v>
      </c>
      <c r="C22" s="10"/>
      <c r="D22" s="10"/>
      <c r="E22" s="30" t="s">
        <v>9</v>
      </c>
      <c r="F22" s="15" t="s">
        <v>10</v>
      </c>
      <c r="G22" s="15"/>
      <c r="H22" s="46"/>
      <c r="I22" s="47"/>
      <c r="J22" s="47"/>
      <c r="K22" s="47"/>
    </row>
    <row r="23" spans="1:11" ht="16" x14ac:dyDescent="0.2">
      <c r="A23" s="11" t="s">
        <v>11</v>
      </c>
      <c r="B23" s="12"/>
      <c r="C23" s="41" t="s">
        <v>38</v>
      </c>
      <c r="D23" s="41"/>
      <c r="E23" s="30">
        <v>290</v>
      </c>
      <c r="F23" s="19">
        <f>B23*E23</f>
        <v>0</v>
      </c>
      <c r="G23" s="19"/>
      <c r="H23" s="46"/>
      <c r="I23" s="47"/>
      <c r="J23" s="47"/>
      <c r="K23" s="47"/>
    </row>
    <row r="24" spans="1:11" ht="6" customHeight="1" x14ac:dyDescent="0.2">
      <c r="H24" s="47"/>
      <c r="I24" s="47"/>
      <c r="J24" s="47"/>
      <c r="K24" s="47"/>
    </row>
    <row r="25" spans="1:11" ht="16" x14ac:dyDescent="0.2">
      <c r="A25" s="10"/>
      <c r="B25" s="12"/>
      <c r="C25" s="41" t="s">
        <v>39</v>
      </c>
      <c r="D25" s="41"/>
      <c r="E25" s="30">
        <v>200</v>
      </c>
      <c r="F25" s="19">
        <f>B25*E25</f>
        <v>0</v>
      </c>
      <c r="H25" s="46"/>
      <c r="I25" s="47"/>
      <c r="J25" s="47"/>
      <c r="K25" s="47"/>
    </row>
    <row r="26" spans="1:11" ht="16" x14ac:dyDescent="0.2">
      <c r="A26" s="10"/>
      <c r="B26" s="14"/>
      <c r="C26" s="10"/>
      <c r="D26" s="10"/>
      <c r="E26" s="42" t="s">
        <v>12</v>
      </c>
      <c r="F26" s="42"/>
      <c r="G26" s="20">
        <f>SUM(F23:F25)</f>
        <v>0</v>
      </c>
      <c r="H26" s="46"/>
      <c r="I26" s="47"/>
      <c r="J26" s="47"/>
      <c r="K26" s="47"/>
    </row>
    <row r="27" spans="1:11" ht="16" x14ac:dyDescent="0.2">
      <c r="A27" s="10"/>
      <c r="B27" s="14"/>
      <c r="C27" s="10"/>
      <c r="D27" s="10"/>
      <c r="E27" s="30"/>
      <c r="F27" s="15"/>
      <c r="G27" s="19"/>
      <c r="H27" s="46"/>
      <c r="I27" s="47"/>
      <c r="J27" s="47"/>
      <c r="K27" s="47"/>
    </row>
    <row r="28" spans="1:11" ht="16" x14ac:dyDescent="0.2">
      <c r="A28" s="11" t="s">
        <v>13</v>
      </c>
      <c r="B28" s="12"/>
      <c r="C28" s="41" t="s">
        <v>38</v>
      </c>
      <c r="D28" s="41"/>
      <c r="E28" s="30">
        <v>240</v>
      </c>
      <c r="F28" s="19">
        <f>B28*E28</f>
        <v>0</v>
      </c>
      <c r="G28" s="19"/>
      <c r="H28" s="46"/>
      <c r="I28" s="47"/>
      <c r="J28" s="47"/>
      <c r="K28" s="47"/>
    </row>
    <row r="29" spans="1:11" ht="16" x14ac:dyDescent="0.2">
      <c r="A29" s="10"/>
      <c r="B29" s="10"/>
      <c r="C29" s="10"/>
      <c r="D29" s="10"/>
      <c r="E29" s="42" t="s">
        <v>14</v>
      </c>
      <c r="F29" s="43"/>
      <c r="G29" s="20">
        <f>SUM(F28:F28)</f>
        <v>0</v>
      </c>
      <c r="H29" s="46"/>
      <c r="I29" s="47"/>
      <c r="J29" s="47"/>
      <c r="K29" s="47"/>
    </row>
    <row r="30" spans="1:11" ht="16" x14ac:dyDescent="0.2">
      <c r="A30" s="10"/>
      <c r="B30" s="10"/>
      <c r="C30" s="10"/>
      <c r="D30" s="10"/>
      <c r="E30" s="30"/>
      <c r="F30" s="18"/>
      <c r="G30" s="21"/>
      <c r="H30" s="13"/>
    </row>
    <row r="31" spans="1:11" ht="16" hidden="1" x14ac:dyDescent="0.2">
      <c r="A31" s="10" t="s">
        <v>28</v>
      </c>
      <c r="B31" s="10">
        <f>B23+B28</f>
        <v>0</v>
      </c>
      <c r="C31" s="10" t="s">
        <v>27</v>
      </c>
      <c r="D31" s="10"/>
      <c r="E31" s="30"/>
      <c r="F31" s="18"/>
      <c r="G31" s="21" t="e">
        <f>G26+G29+#REF!</f>
        <v>#REF!</v>
      </c>
      <c r="H31" s="13"/>
    </row>
    <row r="32" spans="1:11" ht="16" hidden="1" x14ac:dyDescent="0.2">
      <c r="A32" s="10"/>
      <c r="B32" s="10"/>
      <c r="C32" s="10"/>
      <c r="D32" s="10"/>
      <c r="E32" s="30"/>
      <c r="G32" s="22"/>
      <c r="H32" s="13"/>
    </row>
    <row r="33" spans="1:9" ht="16" hidden="1" x14ac:dyDescent="0.2">
      <c r="A33" s="16" t="s">
        <v>30</v>
      </c>
      <c r="B33" s="10">
        <v>2</v>
      </c>
      <c r="C33" s="10" t="s">
        <v>29</v>
      </c>
      <c r="D33" s="10"/>
      <c r="E33" s="30">
        <v>50</v>
      </c>
      <c r="G33" s="17" t="str">
        <f>IF(B31=B33,E33,"")</f>
        <v/>
      </c>
      <c r="H33" s="13"/>
    </row>
    <row r="34" spans="1:9" ht="19" x14ac:dyDescent="0.25">
      <c r="A34" s="26" t="s">
        <v>28</v>
      </c>
      <c r="B34" s="26">
        <f>SUM(B23,B25,B28)</f>
        <v>0</v>
      </c>
      <c r="C34" s="26" t="s">
        <v>40</v>
      </c>
      <c r="D34" s="26"/>
      <c r="E34" s="31"/>
      <c r="F34" s="27"/>
      <c r="G34" s="28">
        <f>SUM(G26:G29)</f>
        <v>0</v>
      </c>
      <c r="H34" s="3"/>
    </row>
    <row r="35" spans="1:9" ht="16" x14ac:dyDescent="0.2">
      <c r="H35" s="13"/>
      <c r="I35" s="49" t="str">
        <f>IF(B25=1,"*********************",IF(B25=2,"*********************",""))</f>
        <v/>
      </c>
    </row>
    <row r="36" spans="1:9" ht="19" x14ac:dyDescent="0.25">
      <c r="A36" s="39" t="s">
        <v>26</v>
      </c>
      <c r="B36" s="40"/>
      <c r="C36" s="40"/>
      <c r="D36" s="40"/>
      <c r="E36" s="40"/>
      <c r="F36" s="10"/>
      <c r="G36" s="13"/>
    </row>
    <row r="37" spans="1:9" ht="31.5" customHeight="1" x14ac:dyDescent="0.2">
      <c r="A37" s="37" t="s">
        <v>31</v>
      </c>
      <c r="B37" s="38"/>
      <c r="C37" s="38"/>
      <c r="D37" s="38"/>
      <c r="E37" s="38"/>
      <c r="F37" s="38"/>
      <c r="G37" s="38"/>
    </row>
    <row r="38" spans="1:9" ht="16" x14ac:dyDescent="0.2">
      <c r="A38" s="10"/>
      <c r="B38" s="10" t="s">
        <v>8</v>
      </c>
      <c r="F38" s="10"/>
      <c r="G38" s="13"/>
    </row>
    <row r="39" spans="1:9" ht="16" x14ac:dyDescent="0.2">
      <c r="A39" s="10" t="s">
        <v>11</v>
      </c>
      <c r="B39" s="24"/>
      <c r="C39" s="26" t="s">
        <v>40</v>
      </c>
      <c r="D39" s="10"/>
      <c r="E39" s="32"/>
      <c r="F39" s="10"/>
      <c r="G39" s="10"/>
    </row>
    <row r="40" spans="1:9" ht="16" x14ac:dyDescent="0.2">
      <c r="A40" s="10" t="s">
        <v>13</v>
      </c>
      <c r="B40" s="25"/>
      <c r="C40" s="26" t="s">
        <v>40</v>
      </c>
      <c r="D40" s="10"/>
      <c r="E40" s="32"/>
      <c r="F40" s="10"/>
    </row>
    <row r="41" spans="1:9" ht="16" x14ac:dyDescent="0.2">
      <c r="A41" s="10"/>
      <c r="B41" s="23"/>
      <c r="C41" s="10"/>
      <c r="D41" s="10"/>
      <c r="E41" s="32"/>
      <c r="F41" s="10"/>
      <c r="G41" s="13"/>
    </row>
    <row r="42" spans="1:9" ht="16" x14ac:dyDescent="0.2">
      <c r="A42" s="10" t="s">
        <v>32</v>
      </c>
      <c r="B42" s="10"/>
      <c r="C42" s="10"/>
      <c r="D42" s="10"/>
      <c r="E42" s="32"/>
      <c r="F42" s="10"/>
      <c r="G42" s="10"/>
    </row>
    <row r="43" spans="1:9" ht="16" x14ac:dyDescent="0.2">
      <c r="A43" s="10"/>
      <c r="B43" s="10"/>
      <c r="C43" s="10"/>
      <c r="D43" s="10"/>
      <c r="E43" s="32"/>
      <c r="F43" s="10"/>
      <c r="G43" s="10"/>
    </row>
    <row r="44" spans="1:9" ht="19" x14ac:dyDescent="0.25">
      <c r="A44" s="39" t="s">
        <v>15</v>
      </c>
      <c r="B44" s="40"/>
      <c r="C44" s="10"/>
      <c r="D44" s="10"/>
      <c r="E44" s="32"/>
      <c r="F44" s="10"/>
      <c r="G44" s="10"/>
    </row>
    <row r="45" spans="1:9" ht="16" x14ac:dyDescent="0.2">
      <c r="A45" s="10" t="s">
        <v>16</v>
      </c>
      <c r="C45" s="10"/>
      <c r="D45" s="10"/>
      <c r="E45" s="32" t="s">
        <v>17</v>
      </c>
      <c r="G45" s="10"/>
    </row>
    <row r="46" spans="1:9" ht="16" x14ac:dyDescent="0.2">
      <c r="A46" s="10" t="s">
        <v>18</v>
      </c>
      <c r="C46" s="10"/>
      <c r="D46" s="10"/>
      <c r="E46" s="32" t="s">
        <v>19</v>
      </c>
      <c r="G46" s="10"/>
    </row>
    <row r="47" spans="1:9" ht="16" x14ac:dyDescent="0.2">
      <c r="A47" s="10" t="s">
        <v>20</v>
      </c>
      <c r="C47" s="10"/>
      <c r="D47" s="10"/>
      <c r="E47" s="32" t="s">
        <v>35</v>
      </c>
      <c r="G47" s="10"/>
    </row>
    <row r="48" spans="1:9" ht="16" x14ac:dyDescent="0.2">
      <c r="A48" s="10" t="s">
        <v>33</v>
      </c>
      <c r="B48" s="10" t="s">
        <v>34</v>
      </c>
      <c r="C48" s="10"/>
      <c r="D48" s="10"/>
      <c r="E48" s="32" t="s">
        <v>36</v>
      </c>
      <c r="G48" s="10"/>
    </row>
    <row r="49" spans="1:10" ht="16" x14ac:dyDescent="0.2">
      <c r="A49" s="10"/>
      <c r="B49" s="10"/>
      <c r="C49" s="10"/>
      <c r="D49" s="10"/>
      <c r="E49" s="32" t="s">
        <v>37</v>
      </c>
      <c r="G49" s="10"/>
    </row>
    <row r="50" spans="1:10" ht="16" x14ac:dyDescent="0.2">
      <c r="F50" s="10"/>
      <c r="G50" s="10"/>
      <c r="H50" s="10"/>
      <c r="I50" s="10"/>
      <c r="J50" s="10"/>
    </row>
  </sheetData>
  <sheetProtection algorithmName="SHA-512" hashValue="FZT+YknqmkRDVJPeBndTx2KAu9HCLgnGY9Stp6Hw7r0HzF0wi/vcQxXFspyq2Uwj+sIbqbV2kdx4eS66MJklrA==" saltValue="+U71agUb4NTuligLTgSz/A==" spinCount="100000" sheet="1"/>
  <dataConsolidate/>
  <mergeCells count="19">
    <mergeCell ref="A7:G7"/>
    <mergeCell ref="A9:G9"/>
    <mergeCell ref="C18:G18"/>
    <mergeCell ref="C16:G16"/>
    <mergeCell ref="C17:G17"/>
    <mergeCell ref="C13:G13"/>
    <mergeCell ref="E10:F10"/>
    <mergeCell ref="C14:G14"/>
    <mergeCell ref="C12:G12"/>
    <mergeCell ref="A37:G37"/>
    <mergeCell ref="A44:B44"/>
    <mergeCell ref="C23:D23"/>
    <mergeCell ref="A36:E36"/>
    <mergeCell ref="E29:F29"/>
    <mergeCell ref="C28:D28"/>
    <mergeCell ref="C15:G15"/>
    <mergeCell ref="C25:D25"/>
    <mergeCell ref="E26:F26"/>
    <mergeCell ref="A21:B21"/>
  </mergeCells>
  <phoneticPr fontId="0" type="noConversion"/>
  <pageMargins left="0.49" right="0.63" top="0.37" bottom="0.36" header="0.375" footer="0.26"/>
  <pageSetup paperSize="9" orientation="portrait"/>
  <headerFooter alignWithMargins="0"/>
  <ignoredErrors>
    <ignoredError sqref="F28 G31 G34" emptyCellReference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12700</xdr:rowOff>
                  </from>
                  <to>
                    <xdr:col>9</xdr:col>
                    <xdr:colOff>647700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38100</xdr:rowOff>
                  </from>
                  <to>
                    <xdr:col>9</xdr:col>
                    <xdr:colOff>647700</xdr:colOff>
                    <xdr:row>24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76200</xdr:rowOff>
                  </from>
                  <to>
                    <xdr:col>9</xdr:col>
                    <xdr:colOff>647700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25400</xdr:rowOff>
                  </from>
                  <to>
                    <xdr:col>9</xdr:col>
                    <xdr:colOff>647700</xdr:colOff>
                    <xdr:row>26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50800</xdr:rowOff>
                  </from>
                  <to>
                    <xdr:col>9</xdr:col>
                    <xdr:colOff>647700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76200</xdr:rowOff>
                  </from>
                  <to>
                    <xdr:col>9</xdr:col>
                    <xdr:colOff>647700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 altText="1000m">
                <anchor moveWithCells="1">
                  <from>
                    <xdr:col>8</xdr:col>
                    <xdr:colOff>0</xdr:colOff>
                    <xdr:row>28</xdr:row>
                    <xdr:rowOff>101600</xdr:rowOff>
                  </from>
                  <to>
                    <xdr:col>9</xdr:col>
                    <xdr:colOff>647700</xdr:colOff>
                    <xdr:row>33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Informationen</vt:lpstr>
      <vt:lpstr>Mannschaftsmeldung</vt:lpstr>
    </vt:vector>
  </TitlesOfParts>
  <Company>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Matt</dc:creator>
  <cp:lastModifiedBy>Microsoft Office-Benutzer</cp:lastModifiedBy>
  <cp:lastPrinted>2009-06-01T21:17:37Z</cp:lastPrinted>
  <dcterms:created xsi:type="dcterms:W3CDTF">2007-05-23T09:25:50Z</dcterms:created>
  <dcterms:modified xsi:type="dcterms:W3CDTF">2022-11-04T10:54:41Z</dcterms:modified>
</cp:coreProperties>
</file>